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F38" i="1"/>
  <c r="F33" i="1"/>
  <c r="F28" i="1"/>
  <c r="E28" i="1"/>
  <c r="D28" i="1"/>
  <c r="F20" i="1"/>
  <c r="F15" i="1"/>
  <c r="E15" i="1"/>
  <c r="D15" i="1"/>
  <c r="G38" i="1" l="1"/>
  <c r="G33" i="1"/>
  <c r="G28" i="1"/>
  <c r="G20" i="1"/>
  <c r="G15" i="1"/>
  <c r="G40" i="1" l="1"/>
</calcChain>
</file>

<file path=xl/sharedStrings.xml><?xml version="1.0" encoding="utf-8"?>
<sst xmlns="http://schemas.openxmlformats.org/spreadsheetml/2006/main" count="38" uniqueCount="33">
  <si>
    <t>ACCOUNT</t>
  </si>
  <si>
    <t>PARTICULARS</t>
  </si>
  <si>
    <t>DEBIT</t>
  </si>
  <si>
    <t>CREDIT</t>
  </si>
  <si>
    <t xml:space="preserve">OPENING </t>
  </si>
  <si>
    <t>BALANCE</t>
  </si>
  <si>
    <t xml:space="preserve">CLOSING </t>
  </si>
  <si>
    <t>GENERAL</t>
  </si>
  <si>
    <t>Column Total</t>
  </si>
  <si>
    <t>BREAKFAST PROGRAM</t>
  </si>
  <si>
    <t>Total Breakfast</t>
  </si>
  <si>
    <t>CANTEEN</t>
  </si>
  <si>
    <t>Pizza Day</t>
  </si>
  <si>
    <t>Total Canteen</t>
  </si>
  <si>
    <t>FUNDRAISING</t>
  </si>
  <si>
    <t>CRAFT FAIR</t>
  </si>
  <si>
    <t>Total Fundraising</t>
  </si>
  <si>
    <t>Total Craft Fair</t>
  </si>
  <si>
    <t>TOTAL LEDGER</t>
  </si>
  <si>
    <t>Service charges/Share May 31</t>
  </si>
  <si>
    <t>May 2016 Treasurer's Report</t>
  </si>
  <si>
    <t>Betty-Joe: MAPC Conference #153</t>
  </si>
  <si>
    <t>Kim Malchuk-Canteen #154</t>
  </si>
  <si>
    <t>SuperA Foods #157</t>
  </si>
  <si>
    <t>ESD: scoreboard/curtain #158</t>
  </si>
  <si>
    <t>Sun Media #159</t>
  </si>
  <si>
    <t>Kim Malcuk #160</t>
  </si>
  <si>
    <t>G&amp;C Pizza Day April 29 #161</t>
  </si>
  <si>
    <t>Chicken Chef Pizza Day Feb.26 #162</t>
  </si>
  <si>
    <t>Sobeys #163</t>
  </si>
  <si>
    <t>Opening Balance May 1/16</t>
  </si>
  <si>
    <t>Prepared By: D. Auer</t>
  </si>
  <si>
    <t>Verified By: K. Malchuk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</si>
</sst>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0;[Red]0.00"/>
    <numFmt numFmtId="166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164" fontId="2" fillId="0" borderId="0" xfId="0" applyNumberFormat="1" applyFont="1"/>
    <xf numFmtId="166" fontId="2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166" fontId="1" fillId="0" borderId="2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166" fontId="1" fillId="0" borderId="1" xfId="0" applyNumberFormat="1" applyFont="1" applyBorder="1"/>
    <xf numFmtId="166" fontId="0" fillId="0" borderId="1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C43" sqref="C43"/>
    </sheetView>
  </sheetViews>
  <sheetFormatPr defaultRowHeight="15" x14ac:dyDescent="0.25"/>
  <cols>
    <col min="1" max="1" width="22.85546875" customWidth="1"/>
    <col min="2" max="2" width="4.5703125" customWidth="1"/>
    <col min="3" max="3" width="34.28515625" customWidth="1"/>
    <col min="4" max="4" width="11.28515625" customWidth="1"/>
    <col min="5" max="5" width="10.85546875" customWidth="1"/>
    <col min="6" max="7" width="10.140625" bestFit="1" customWidth="1"/>
  </cols>
  <sheetData>
    <row r="1" spans="1:9" x14ac:dyDescent="0.25">
      <c r="A1" s="1" t="s">
        <v>20</v>
      </c>
    </row>
    <row r="2" spans="1:9" x14ac:dyDescent="0.25">
      <c r="A2" s="8"/>
      <c r="B2" s="1"/>
      <c r="C2" s="8"/>
      <c r="D2" s="12"/>
      <c r="E2" s="8"/>
      <c r="F2" s="12" t="s">
        <v>4</v>
      </c>
      <c r="G2" s="1" t="s">
        <v>6</v>
      </c>
    </row>
    <row r="3" spans="1:9" x14ac:dyDescent="0.25">
      <c r="A3" s="9" t="s">
        <v>0</v>
      </c>
      <c r="B3" s="1"/>
      <c r="C3" s="9" t="s">
        <v>1</v>
      </c>
      <c r="D3" s="13" t="s">
        <v>2</v>
      </c>
      <c r="E3" s="9" t="s">
        <v>3</v>
      </c>
      <c r="F3" s="13" t="s">
        <v>5</v>
      </c>
      <c r="G3" s="2" t="s">
        <v>5</v>
      </c>
    </row>
    <row r="4" spans="1:9" x14ac:dyDescent="0.25">
      <c r="A4" s="8" t="s">
        <v>7</v>
      </c>
      <c r="C4" s="8" t="s">
        <v>30</v>
      </c>
      <c r="D4" s="14"/>
      <c r="E4" s="10"/>
      <c r="F4" s="14">
        <v>27596.6</v>
      </c>
      <c r="G4" s="3"/>
    </row>
    <row r="5" spans="1:9" x14ac:dyDescent="0.25">
      <c r="A5" s="10"/>
      <c r="C5" s="10"/>
      <c r="D5" s="15"/>
      <c r="E5" s="19"/>
      <c r="F5" s="15"/>
      <c r="G5" s="3"/>
    </row>
    <row r="6" spans="1:9" x14ac:dyDescent="0.25">
      <c r="A6" s="10"/>
      <c r="C6" s="10" t="s">
        <v>21</v>
      </c>
      <c r="D6" s="16">
        <v>-200</v>
      </c>
      <c r="E6" s="19"/>
      <c r="F6" s="15"/>
      <c r="G6" s="3"/>
    </row>
    <row r="7" spans="1:9" x14ac:dyDescent="0.25">
      <c r="A7" s="10"/>
      <c r="C7" s="10" t="s">
        <v>22</v>
      </c>
      <c r="D7" s="16">
        <v>-182.11</v>
      </c>
      <c r="E7" s="19"/>
      <c r="F7" s="15"/>
      <c r="G7" s="3"/>
    </row>
    <row r="8" spans="1:9" x14ac:dyDescent="0.25">
      <c r="A8" s="10"/>
      <c r="C8" s="10" t="s">
        <v>23</v>
      </c>
      <c r="D8" s="16">
        <v>-61.26</v>
      </c>
      <c r="E8" s="19"/>
      <c r="F8" s="15"/>
      <c r="G8" s="3"/>
    </row>
    <row r="9" spans="1:9" x14ac:dyDescent="0.25">
      <c r="A9" s="10"/>
      <c r="C9" s="10" t="s">
        <v>24</v>
      </c>
      <c r="D9" s="16">
        <v>-16957.990000000002</v>
      </c>
      <c r="E9" s="19"/>
      <c r="F9" s="15"/>
      <c r="G9" s="3"/>
    </row>
    <row r="10" spans="1:9" x14ac:dyDescent="0.25">
      <c r="A10" s="10"/>
      <c r="C10" s="10" t="s">
        <v>25</v>
      </c>
      <c r="D10" s="16">
        <v>-131.25</v>
      </c>
      <c r="E10" s="19"/>
      <c r="F10" s="15"/>
      <c r="G10" s="3"/>
    </row>
    <row r="11" spans="1:9" x14ac:dyDescent="0.25">
      <c r="A11" s="10"/>
      <c r="C11" s="10" t="s">
        <v>26</v>
      </c>
      <c r="D11" s="16">
        <v>-120.41</v>
      </c>
      <c r="E11" s="19"/>
      <c r="F11" s="15"/>
      <c r="G11" s="3"/>
    </row>
    <row r="12" spans="1:9" x14ac:dyDescent="0.25">
      <c r="A12" s="10"/>
      <c r="C12" s="10" t="s">
        <v>29</v>
      </c>
      <c r="D12" s="16">
        <v>-341.39</v>
      </c>
      <c r="E12" s="19"/>
      <c r="F12" s="15"/>
      <c r="G12" s="3"/>
    </row>
    <row r="13" spans="1:9" x14ac:dyDescent="0.25">
      <c r="A13" s="10"/>
      <c r="C13" s="10"/>
      <c r="D13" s="16"/>
      <c r="E13" s="19"/>
      <c r="F13" s="15"/>
      <c r="G13" s="3"/>
    </row>
    <row r="14" spans="1:9" x14ac:dyDescent="0.25">
      <c r="A14" s="10"/>
      <c r="C14" s="10" t="s">
        <v>19</v>
      </c>
      <c r="D14" s="17">
        <v>-4.95</v>
      </c>
      <c r="E14" s="19"/>
      <c r="F14" s="15"/>
      <c r="G14" s="3"/>
      <c r="I14" s="3"/>
    </row>
    <row r="15" spans="1:9" x14ac:dyDescent="0.25">
      <c r="A15" s="10"/>
      <c r="C15" s="11" t="s">
        <v>8</v>
      </c>
      <c r="D15" s="18">
        <f>SUM(D6:D14)</f>
        <v>-17999.36</v>
      </c>
      <c r="E15" s="20">
        <f>SUM(E6:E14)</f>
        <v>0</v>
      </c>
      <c r="F15" s="14">
        <f>SUM(F4:F14)</f>
        <v>27596.6</v>
      </c>
      <c r="G15" s="6">
        <f>SUM(D15:F15)</f>
        <v>9597.239999999998</v>
      </c>
    </row>
    <row r="16" spans="1:9" x14ac:dyDescent="0.25">
      <c r="A16" s="10"/>
      <c r="C16" s="11"/>
      <c r="D16" s="16"/>
      <c r="E16" s="19"/>
      <c r="F16" s="15"/>
      <c r="G16" s="3"/>
    </row>
    <row r="17" spans="1:9" x14ac:dyDescent="0.25">
      <c r="A17" s="8" t="s">
        <v>9</v>
      </c>
      <c r="C17" s="8" t="s">
        <v>30</v>
      </c>
      <c r="D17" s="18"/>
      <c r="E17" s="21"/>
      <c r="F17" s="18">
        <v>3374.34</v>
      </c>
      <c r="G17" s="4"/>
      <c r="H17" s="5"/>
      <c r="I17" s="5"/>
    </row>
    <row r="18" spans="1:9" x14ac:dyDescent="0.25">
      <c r="A18" s="10"/>
      <c r="C18" s="10"/>
      <c r="D18" s="17"/>
      <c r="E18" s="22"/>
      <c r="F18" s="17"/>
      <c r="G18" s="5"/>
      <c r="H18" s="5"/>
      <c r="I18" s="5"/>
    </row>
    <row r="19" spans="1:9" x14ac:dyDescent="0.25">
      <c r="A19" s="10"/>
      <c r="C19" s="10"/>
      <c r="D19" s="17"/>
      <c r="E19" s="22"/>
      <c r="F19" s="17"/>
      <c r="G19" s="5"/>
      <c r="H19" s="5"/>
      <c r="I19" s="5"/>
    </row>
    <row r="20" spans="1:9" x14ac:dyDescent="0.25">
      <c r="A20" s="10"/>
      <c r="C20" s="11" t="s">
        <v>10</v>
      </c>
      <c r="D20" s="18">
        <f>SUM(D18:D19)</f>
        <v>0</v>
      </c>
      <c r="E20" s="21">
        <f>SUM(E18:E19)</f>
        <v>0</v>
      </c>
      <c r="F20" s="18">
        <f>SUM(F17:F19)</f>
        <v>3374.34</v>
      </c>
      <c r="G20" s="7">
        <f>SUM(D20:F20)</f>
        <v>3374.34</v>
      </c>
      <c r="H20" s="4"/>
      <c r="I20" s="5"/>
    </row>
    <row r="21" spans="1:9" x14ac:dyDescent="0.25">
      <c r="A21" s="10"/>
      <c r="C21" s="10"/>
      <c r="D21" s="17"/>
      <c r="E21" s="22"/>
      <c r="F21" s="17"/>
      <c r="G21" s="5"/>
      <c r="H21" s="5"/>
      <c r="I21" s="5"/>
    </row>
    <row r="22" spans="1:9" x14ac:dyDescent="0.25">
      <c r="A22" s="8" t="s">
        <v>11</v>
      </c>
      <c r="B22" s="1"/>
      <c r="C22" s="8" t="s">
        <v>30</v>
      </c>
      <c r="D22" s="18"/>
      <c r="E22" s="21"/>
      <c r="F22" s="18">
        <v>2441.27</v>
      </c>
      <c r="G22" s="4"/>
      <c r="H22" s="5"/>
      <c r="I22" s="5"/>
    </row>
    <row r="23" spans="1:9" x14ac:dyDescent="0.25">
      <c r="A23" s="10"/>
      <c r="C23" s="10"/>
      <c r="D23" s="17"/>
      <c r="E23" s="22"/>
      <c r="F23" s="17"/>
      <c r="G23" s="5"/>
      <c r="H23" s="5"/>
      <c r="I23" s="5"/>
    </row>
    <row r="24" spans="1:9" x14ac:dyDescent="0.25">
      <c r="A24" s="10"/>
      <c r="C24" s="10" t="s">
        <v>12</v>
      </c>
      <c r="D24" s="17"/>
      <c r="E24" s="22">
        <v>805.35</v>
      </c>
      <c r="F24" s="17"/>
      <c r="G24" s="5"/>
      <c r="H24" s="5"/>
      <c r="I24" s="5"/>
    </row>
    <row r="25" spans="1:9" x14ac:dyDescent="0.25">
      <c r="A25" s="10"/>
      <c r="C25" s="10" t="s">
        <v>27</v>
      </c>
      <c r="D25" s="17">
        <v>-465</v>
      </c>
      <c r="E25" s="22"/>
      <c r="F25" s="17"/>
      <c r="G25" s="5"/>
      <c r="H25" s="5"/>
      <c r="I25" s="5"/>
    </row>
    <row r="26" spans="1:9" x14ac:dyDescent="0.25">
      <c r="A26" s="10"/>
      <c r="C26" s="10" t="s">
        <v>28</v>
      </c>
      <c r="D26" s="17">
        <v>-389.85</v>
      </c>
      <c r="E26" s="22"/>
      <c r="F26" s="17"/>
      <c r="G26" s="5"/>
      <c r="H26" s="5"/>
      <c r="I26" s="5"/>
    </row>
    <row r="27" spans="1:9" x14ac:dyDescent="0.25">
      <c r="A27" s="10"/>
      <c r="C27" s="10"/>
      <c r="D27" s="17"/>
      <c r="E27" s="22"/>
      <c r="F27" s="17"/>
      <c r="G27" s="5"/>
      <c r="H27" s="5"/>
      <c r="I27" s="5"/>
    </row>
    <row r="28" spans="1:9" x14ac:dyDescent="0.25">
      <c r="A28" s="10"/>
      <c r="C28" s="11" t="s">
        <v>13</v>
      </c>
      <c r="D28" s="18">
        <f>SUM(D25:D26)</f>
        <v>-854.85</v>
      </c>
      <c r="E28" s="21">
        <f>SUM(E24:E26)</f>
        <v>805.35</v>
      </c>
      <c r="F28" s="18">
        <f>SUM(F22:F26)</f>
        <v>2441.27</v>
      </c>
      <c r="G28" s="7">
        <f>SUM(D28:F28)</f>
        <v>2391.77</v>
      </c>
      <c r="H28" s="5"/>
      <c r="I28" s="5"/>
    </row>
    <row r="29" spans="1:9" x14ac:dyDescent="0.25">
      <c r="A29" s="10"/>
      <c r="C29" s="10"/>
      <c r="D29" s="17"/>
      <c r="E29" s="22"/>
      <c r="F29" s="17"/>
      <c r="G29" s="5"/>
      <c r="H29" s="5"/>
      <c r="I29" s="5"/>
    </row>
    <row r="30" spans="1:9" x14ac:dyDescent="0.25">
      <c r="A30" s="8" t="s">
        <v>14</v>
      </c>
      <c r="B30" s="1"/>
      <c r="C30" s="8" t="s">
        <v>30</v>
      </c>
      <c r="D30" s="18"/>
      <c r="E30" s="21"/>
      <c r="F30" s="18">
        <v>0</v>
      </c>
      <c r="G30" s="5"/>
      <c r="H30" s="5"/>
      <c r="I30" s="5"/>
    </row>
    <row r="31" spans="1:9" x14ac:dyDescent="0.25">
      <c r="A31" s="10"/>
      <c r="C31" s="10"/>
      <c r="D31" s="17"/>
      <c r="E31" s="22"/>
      <c r="F31" s="17"/>
      <c r="G31" s="5"/>
      <c r="H31" s="5"/>
      <c r="I31" s="5"/>
    </row>
    <row r="32" spans="1:9" x14ac:dyDescent="0.25">
      <c r="A32" s="10"/>
      <c r="C32" s="10"/>
      <c r="D32" s="17"/>
      <c r="E32" s="22"/>
      <c r="F32" s="17"/>
      <c r="G32" s="5"/>
      <c r="H32" s="5"/>
      <c r="I32" s="5"/>
    </row>
    <row r="33" spans="1:9" x14ac:dyDescent="0.25">
      <c r="A33" s="10"/>
      <c r="C33" s="11" t="s">
        <v>16</v>
      </c>
      <c r="D33" s="18"/>
      <c r="E33" s="21"/>
      <c r="F33" s="18">
        <f>SUM(F30)</f>
        <v>0</v>
      </c>
      <c r="G33" s="7">
        <f>SUM(D33:F33)</f>
        <v>0</v>
      </c>
      <c r="H33" s="5"/>
      <c r="I33" s="5"/>
    </row>
    <row r="34" spans="1:9" x14ac:dyDescent="0.25">
      <c r="A34" s="10"/>
      <c r="C34" s="10"/>
      <c r="D34" s="17"/>
      <c r="E34" s="22"/>
      <c r="F34" s="17"/>
      <c r="G34" s="5"/>
      <c r="H34" s="5"/>
      <c r="I34" s="5"/>
    </row>
    <row r="35" spans="1:9" x14ac:dyDescent="0.25">
      <c r="A35" s="8" t="s">
        <v>15</v>
      </c>
      <c r="C35" s="8" t="s">
        <v>30</v>
      </c>
      <c r="D35" s="17"/>
      <c r="E35" s="22"/>
      <c r="F35" s="18">
        <v>745.39</v>
      </c>
      <c r="G35" s="5"/>
      <c r="H35" s="5"/>
      <c r="I35" s="5"/>
    </row>
    <row r="36" spans="1:9" x14ac:dyDescent="0.25">
      <c r="A36" s="10"/>
      <c r="C36" s="10"/>
      <c r="D36" s="17"/>
      <c r="E36" s="22"/>
      <c r="F36" s="17"/>
      <c r="G36" s="5"/>
      <c r="H36" s="5"/>
      <c r="I36" s="5"/>
    </row>
    <row r="37" spans="1:9" x14ac:dyDescent="0.25">
      <c r="A37" s="10"/>
      <c r="C37" s="10"/>
      <c r="D37" s="17"/>
      <c r="E37" s="22"/>
      <c r="F37" s="17"/>
      <c r="G37" s="5"/>
      <c r="H37" s="5"/>
      <c r="I37" s="5"/>
    </row>
    <row r="38" spans="1:9" x14ac:dyDescent="0.25">
      <c r="A38" s="10"/>
      <c r="C38" s="11" t="s">
        <v>17</v>
      </c>
      <c r="D38" s="18"/>
      <c r="E38" s="21"/>
      <c r="F38" s="18">
        <f>SUM(F35)</f>
        <v>745.39</v>
      </c>
      <c r="G38" s="7">
        <f>SUM(D38:F38)</f>
        <v>745.39</v>
      </c>
      <c r="H38" s="5"/>
      <c r="I38" s="5"/>
    </row>
    <row r="39" spans="1:9" x14ac:dyDescent="0.25">
      <c r="A39" s="10"/>
      <c r="C39" s="10"/>
      <c r="D39" s="23"/>
      <c r="E39" s="22"/>
      <c r="F39" s="17"/>
      <c r="G39" s="5"/>
      <c r="H39" s="5"/>
      <c r="I39" s="5"/>
    </row>
    <row r="40" spans="1:9" x14ac:dyDescent="0.25">
      <c r="A40" s="10"/>
      <c r="C40" s="11" t="s">
        <v>18</v>
      </c>
      <c r="D40" s="17"/>
      <c r="E40" s="18"/>
      <c r="F40" s="18"/>
      <c r="G40" s="7">
        <f>SUM(G4:G38)</f>
        <v>16108.739999999998</v>
      </c>
      <c r="H40" s="5"/>
      <c r="I40" s="5"/>
    </row>
    <row r="41" spans="1:9" x14ac:dyDescent="0.25">
      <c r="D41" s="5"/>
      <c r="E41" s="5"/>
      <c r="F41" s="5"/>
      <c r="G41" s="5"/>
      <c r="H41" s="5"/>
      <c r="I41" s="5"/>
    </row>
    <row r="42" spans="1:9" x14ac:dyDescent="0.25">
      <c r="A42" s="1" t="s">
        <v>31</v>
      </c>
      <c r="D42" s="5"/>
      <c r="E42" s="5"/>
      <c r="F42" s="5"/>
      <c r="G42" s="5"/>
      <c r="H42" s="5"/>
      <c r="I42" s="5"/>
    </row>
    <row r="43" spans="1:9" x14ac:dyDescent="0.25">
      <c r="A43" s="1" t="s">
        <v>32</v>
      </c>
      <c r="D43" s="5"/>
      <c r="E43" s="5"/>
      <c r="F43" s="5"/>
      <c r="G43" s="5"/>
      <c r="H43" s="5"/>
      <c r="I43" s="5"/>
    </row>
    <row r="44" spans="1:9" x14ac:dyDescent="0.25">
      <c r="D44" s="5"/>
      <c r="E44" s="5"/>
      <c r="F44" s="5"/>
      <c r="G44" s="5"/>
      <c r="H44" s="5"/>
      <c r="I44" s="5"/>
    </row>
    <row r="45" spans="1:9" x14ac:dyDescent="0.25">
      <c r="D45" s="5"/>
      <c r="E45" s="5"/>
      <c r="F45" s="5"/>
      <c r="G45" s="5"/>
      <c r="H45" s="5"/>
      <c r="I45" s="5"/>
    </row>
    <row r="46" spans="1:9" x14ac:dyDescent="0.25">
      <c r="D46" s="5"/>
      <c r="E46" s="5"/>
      <c r="F46" s="5"/>
      <c r="G46" s="5"/>
      <c r="H46" s="5"/>
      <c r="I46" s="5"/>
    </row>
    <row r="47" spans="1:9" x14ac:dyDescent="0.25">
      <c r="D47" s="5"/>
      <c r="E47" s="5"/>
      <c r="F47" s="5"/>
      <c r="G47" s="5"/>
      <c r="H47" s="5"/>
      <c r="I47" s="5"/>
    </row>
    <row r="48" spans="1:9" x14ac:dyDescent="0.25">
      <c r="D48" s="5"/>
      <c r="E48" s="5"/>
      <c r="F48" s="5"/>
      <c r="G48" s="5"/>
      <c r="H48" s="5"/>
      <c r="I48" s="5"/>
    </row>
    <row r="49" spans="4:9" x14ac:dyDescent="0.25">
      <c r="D49" s="5"/>
      <c r="E49" s="5"/>
      <c r="F49" s="5"/>
      <c r="G49" s="5"/>
      <c r="H49" s="5"/>
      <c r="I49" s="5"/>
    </row>
  </sheetData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AEBD63-60D1-4B8E-8EF9-771744FB2372}"/>
</file>

<file path=customXml/itemProps2.xml><?xml version="1.0" encoding="utf-8"?>
<ds:datastoreItem xmlns:ds="http://schemas.openxmlformats.org/officeDocument/2006/customXml" ds:itemID="{FEE8C273-FF19-4B08-9A00-FFAB461CAA9B}"/>
</file>

<file path=customXml/itemProps3.xml><?xml version="1.0" encoding="utf-8"?>
<ds:datastoreItem xmlns:ds="http://schemas.openxmlformats.org/officeDocument/2006/customXml" ds:itemID="{AFEA2DF8-46FB-4D61-9102-0637A0906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Auer</dc:creator>
  <cp:lastModifiedBy>hp</cp:lastModifiedBy>
  <cp:lastPrinted>2016-09-02T18:31:32Z</cp:lastPrinted>
  <dcterms:created xsi:type="dcterms:W3CDTF">2016-08-29T20:38:00Z</dcterms:created>
  <dcterms:modified xsi:type="dcterms:W3CDTF">2016-09-02T18:31:56Z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