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D45" i="1"/>
  <c r="E33" i="1"/>
  <c r="D33" i="1"/>
  <c r="E27" i="1"/>
  <c r="D27" i="1"/>
  <c r="D9" i="1"/>
  <c r="E9" i="1"/>
  <c r="F45" i="1" l="1"/>
  <c r="E18" i="1" l="1"/>
  <c r="D18" i="1"/>
  <c r="F33" i="1"/>
  <c r="F27" i="1"/>
  <c r="F18" i="1"/>
  <c r="F9" i="1"/>
  <c r="G9" i="1" s="1"/>
  <c r="G45" i="1" l="1"/>
  <c r="G33" i="1"/>
  <c r="G27" i="1"/>
  <c r="G18" i="1"/>
  <c r="G47" i="1" l="1"/>
</calcChain>
</file>

<file path=xl/sharedStrings.xml><?xml version="1.0" encoding="utf-8"?>
<sst xmlns="http://schemas.openxmlformats.org/spreadsheetml/2006/main" count="49" uniqueCount="43">
  <si>
    <t>ACCOUNT</t>
  </si>
  <si>
    <t>PARTICULARS</t>
  </si>
  <si>
    <t>DEBIT</t>
  </si>
  <si>
    <t>CREDIT</t>
  </si>
  <si>
    <t xml:space="preserve">OPENING </t>
  </si>
  <si>
    <t>BALANCE</t>
  </si>
  <si>
    <t xml:space="preserve">CLOSING </t>
  </si>
  <si>
    <t>GENERAL</t>
  </si>
  <si>
    <t>BREAKFAST PROGRAM</t>
  </si>
  <si>
    <t>Total Breakfast</t>
  </si>
  <si>
    <t>CANTEEN</t>
  </si>
  <si>
    <t>Total Canteen</t>
  </si>
  <si>
    <t>FUNDRAISING</t>
  </si>
  <si>
    <t>CRAFT FAIR</t>
  </si>
  <si>
    <t>Total Fundraising</t>
  </si>
  <si>
    <t>Total Craft Fair</t>
  </si>
  <si>
    <t>TOTAL LEDGER</t>
  </si>
  <si>
    <t>November 2016 - Treasurer Report</t>
  </si>
  <si>
    <t>Service charges/Share November 30</t>
  </si>
  <si>
    <t>Opening Balance November 1/16</t>
  </si>
  <si>
    <t>Nov 1 - Super A</t>
  </si>
  <si>
    <t>Nov 22 - Super A</t>
  </si>
  <si>
    <t>Nov 18 - Sponsor Donations</t>
  </si>
  <si>
    <t>Nov 30 - Sponsor Donation</t>
  </si>
  <si>
    <t>Nov 30 - Transfer to General</t>
  </si>
  <si>
    <t>Transfer from Canteen Account</t>
  </si>
  <si>
    <t>Transfer from Breakfast Program Account</t>
  </si>
  <si>
    <t>Nov 8 - Pizza Day (Chicken Chef)</t>
  </si>
  <si>
    <t>Nov 22 - Pizza Day (Super A)</t>
  </si>
  <si>
    <t>Nov 18 - Pizza Day Deposit</t>
  </si>
  <si>
    <t xml:space="preserve">Nov 30 - Pizza Day Deposit </t>
  </si>
  <si>
    <t>Nov 9 - Paco Pizza - Girls Volleyball Tourn.</t>
  </si>
  <si>
    <t>Nov 18 - Tournament Deposit</t>
  </si>
  <si>
    <t>Nov 18 - Craft Tables</t>
  </si>
  <si>
    <t>Nov 30 - Craft Tables</t>
  </si>
  <si>
    <t>Nov 30 - Silver Collection</t>
  </si>
  <si>
    <t>Nov 30 - Robins Donuts</t>
  </si>
  <si>
    <t>Nov 30 - Silent Auction</t>
  </si>
  <si>
    <t>Nov 30 - Xmas Raffles</t>
  </si>
  <si>
    <t>Nov 30 - Cash Float Deposit</t>
  </si>
  <si>
    <t>Prepared By: Kim Malchuk</t>
  </si>
  <si>
    <t>Total General</t>
  </si>
  <si>
    <t>Nov 25 - Cash Float Withdrawl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</si>
</sst>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0;[Red]0.00"/>
    <numFmt numFmtId="166" formatCode="&quot;$&quot;#,##0.00;[Red]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164" fontId="0" fillId="0" borderId="0" xfId="0" applyNumberFormat="1"/>
    <xf numFmtId="166" fontId="1" fillId="0" borderId="0" xfId="0" applyNumberFormat="1" applyFont="1"/>
    <xf numFmtId="166" fontId="0" fillId="0" borderId="0" xfId="0" applyNumberForma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right"/>
    </xf>
    <xf numFmtId="164" fontId="0" fillId="0" borderId="1" xfId="0" applyNumberFormat="1" applyBorder="1"/>
    <xf numFmtId="166" fontId="1" fillId="0" borderId="0" xfId="0" applyNumberFormat="1" applyFont="1" applyBorder="1"/>
    <xf numFmtId="166" fontId="1" fillId="0" borderId="1" xfId="0" applyNumberFormat="1" applyFont="1" applyBorder="1"/>
    <xf numFmtId="166" fontId="0" fillId="0" borderId="1" xfId="0" applyNumberFormat="1" applyBorder="1"/>
    <xf numFmtId="166" fontId="2" fillId="0" borderId="1" xfId="0" applyNumberFormat="1" applyFont="1" applyBorder="1"/>
    <xf numFmtId="0" fontId="2" fillId="0" borderId="2" xfId="0" applyFont="1" applyBorder="1"/>
    <xf numFmtId="164" fontId="1" fillId="0" borderId="2" xfId="0" applyNumberFormat="1" applyFont="1" applyBorder="1"/>
    <xf numFmtId="164" fontId="0" fillId="0" borderId="2" xfId="0" applyNumberFormat="1" applyBorder="1"/>
    <xf numFmtId="165" fontId="0" fillId="0" borderId="2" xfId="0" applyNumberFormat="1" applyBorder="1"/>
    <xf numFmtId="166" fontId="0" fillId="0" borderId="2" xfId="0" applyNumberFormat="1" applyBorder="1"/>
    <xf numFmtId="166" fontId="1" fillId="0" borderId="2" xfId="0" applyNumberFormat="1" applyFont="1" applyBorder="1"/>
    <xf numFmtId="0" fontId="0" fillId="0" borderId="2" xfId="0" applyBorder="1"/>
    <xf numFmtId="0" fontId="0" fillId="0" borderId="1" xfId="0" applyFont="1" applyBorder="1"/>
    <xf numFmtId="44" fontId="0" fillId="0" borderId="2" xfId="1" applyFont="1" applyBorder="1"/>
    <xf numFmtId="7" fontId="0" fillId="0" borderId="2" xfId="1" applyNumberFormat="1" applyFont="1" applyBorder="1"/>
    <xf numFmtId="166" fontId="0" fillId="0" borderId="2" xfId="0" applyNumberFormat="1" applyFont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 applyAlignment="1">
      <alignment horizontal="right"/>
    </xf>
    <xf numFmtId="166" fontId="1" fillId="0" borderId="5" xfId="0" applyNumberFormat="1" applyFont="1" applyBorder="1"/>
    <xf numFmtId="164" fontId="1" fillId="0" borderId="5" xfId="0" applyNumberFormat="1" applyFont="1" applyBorder="1"/>
    <xf numFmtId="166" fontId="2" fillId="0" borderId="3" xfId="0" applyNumberFormat="1" applyFont="1" applyBorder="1"/>
    <xf numFmtId="0" fontId="4" fillId="0" borderId="1" xfId="0" applyFont="1" applyBorder="1"/>
    <xf numFmtId="0" fontId="5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zoomScale="160" zoomScaleNormal="160" workbookViewId="0">
      <selection activeCell="C26" sqref="C26"/>
    </sheetView>
  </sheetViews>
  <sheetFormatPr defaultRowHeight="15" x14ac:dyDescent="0.25"/>
  <cols>
    <col min="1" max="1" width="25.140625" customWidth="1"/>
    <col min="2" max="2" width="3.85546875" customWidth="1"/>
    <col min="3" max="3" width="37.28515625" customWidth="1"/>
    <col min="4" max="4" width="15.42578125" customWidth="1"/>
    <col min="5" max="5" width="15.7109375" customWidth="1"/>
    <col min="6" max="6" width="13.85546875" customWidth="1"/>
    <col min="7" max="7" width="14" customWidth="1"/>
  </cols>
  <sheetData>
    <row r="1" spans="1:9" x14ac:dyDescent="0.25">
      <c r="A1" s="1" t="s">
        <v>17</v>
      </c>
    </row>
    <row r="2" spans="1:9" x14ac:dyDescent="0.25">
      <c r="A2" s="1"/>
      <c r="B2" s="1"/>
      <c r="C2" s="1"/>
      <c r="D2" s="1"/>
      <c r="E2" s="1"/>
      <c r="F2" s="1" t="s">
        <v>4</v>
      </c>
      <c r="G2" s="1" t="s">
        <v>6</v>
      </c>
    </row>
    <row r="3" spans="1:9" x14ac:dyDescent="0.25">
      <c r="A3" s="5" t="s">
        <v>0</v>
      </c>
      <c r="B3" s="1"/>
      <c r="C3" s="5" t="s">
        <v>1</v>
      </c>
      <c r="D3" s="14" t="s">
        <v>2</v>
      </c>
      <c r="E3" s="14" t="s">
        <v>3</v>
      </c>
      <c r="F3" s="14" t="s">
        <v>5</v>
      </c>
      <c r="G3" s="5" t="s">
        <v>5</v>
      </c>
    </row>
    <row r="4" spans="1:9" x14ac:dyDescent="0.25">
      <c r="A4" s="6" t="s">
        <v>7</v>
      </c>
      <c r="C4" s="6" t="s">
        <v>19</v>
      </c>
      <c r="D4" s="15"/>
      <c r="E4" s="20"/>
      <c r="F4" s="15">
        <v>8507.01</v>
      </c>
      <c r="G4" s="9"/>
    </row>
    <row r="5" spans="1:9" x14ac:dyDescent="0.25">
      <c r="A5" s="6"/>
      <c r="C5" s="33" t="s">
        <v>26</v>
      </c>
      <c r="D5" s="15"/>
      <c r="E5" s="23">
        <v>579.9</v>
      </c>
      <c r="F5" s="15"/>
      <c r="G5" s="9"/>
    </row>
    <row r="6" spans="1:9" x14ac:dyDescent="0.25">
      <c r="A6" s="6"/>
      <c r="C6" s="33" t="s">
        <v>25</v>
      </c>
      <c r="D6" s="15"/>
      <c r="E6" s="23">
        <v>144.94</v>
      </c>
      <c r="F6" s="15"/>
      <c r="G6" s="9"/>
    </row>
    <row r="7" spans="1:9" x14ac:dyDescent="0.25">
      <c r="A7" s="7"/>
      <c r="C7" s="7" t="s">
        <v>18</v>
      </c>
      <c r="D7" s="18">
        <v>-2.75</v>
      </c>
      <c r="E7" s="22"/>
      <c r="F7" s="16"/>
      <c r="G7" s="9"/>
    </row>
    <row r="8" spans="1:9" x14ac:dyDescent="0.25">
      <c r="A8" s="7"/>
      <c r="B8" s="25"/>
      <c r="C8" s="25"/>
      <c r="D8" s="18"/>
      <c r="E8" s="22"/>
      <c r="F8" s="16"/>
      <c r="G8" s="9"/>
      <c r="I8" s="2"/>
    </row>
    <row r="9" spans="1:9" x14ac:dyDescent="0.25">
      <c r="A9" s="26"/>
      <c r="B9" s="27"/>
      <c r="C9" s="28" t="s">
        <v>41</v>
      </c>
      <c r="D9" s="29">
        <f>SUM(D5:D8)</f>
        <v>-2.75</v>
      </c>
      <c r="E9" s="30">
        <f>SUM(E5:E8)</f>
        <v>724.83999999999992</v>
      </c>
      <c r="F9" s="30">
        <f>SUM(F4:F8)</f>
        <v>8507.01</v>
      </c>
      <c r="G9" s="31">
        <f>SUM(D9:F9)</f>
        <v>9229.1</v>
      </c>
    </row>
    <row r="10" spans="1:9" x14ac:dyDescent="0.25">
      <c r="A10" s="7"/>
      <c r="C10" s="8"/>
      <c r="D10" s="17"/>
      <c r="E10" s="16"/>
      <c r="F10" s="16"/>
      <c r="G10" s="9"/>
    </row>
    <row r="11" spans="1:9" x14ac:dyDescent="0.25">
      <c r="A11" s="6" t="s">
        <v>8</v>
      </c>
      <c r="C11" s="6" t="s">
        <v>19</v>
      </c>
      <c r="D11" s="19"/>
      <c r="E11" s="19"/>
      <c r="F11" s="19">
        <v>4224.34</v>
      </c>
      <c r="G11" s="11"/>
      <c r="H11" s="4"/>
      <c r="I11" s="4"/>
    </row>
    <row r="12" spans="1:9" x14ac:dyDescent="0.25">
      <c r="A12" s="7"/>
      <c r="C12" s="7" t="s">
        <v>20</v>
      </c>
      <c r="D12" s="18">
        <v>-440.31</v>
      </c>
      <c r="E12" s="18"/>
      <c r="F12" s="18"/>
      <c r="G12" s="12"/>
      <c r="H12" s="4"/>
      <c r="I12" s="4"/>
    </row>
    <row r="13" spans="1:9" x14ac:dyDescent="0.25">
      <c r="A13" s="7"/>
      <c r="C13" s="7" t="s">
        <v>21</v>
      </c>
      <c r="D13" s="18">
        <v>-349</v>
      </c>
      <c r="E13" s="18"/>
      <c r="F13" s="18"/>
      <c r="G13" s="12"/>
      <c r="H13" s="4"/>
      <c r="I13" s="4"/>
    </row>
    <row r="14" spans="1:9" x14ac:dyDescent="0.25">
      <c r="A14" s="7"/>
      <c r="C14" s="7" t="s">
        <v>22</v>
      </c>
      <c r="D14" s="18"/>
      <c r="E14" s="18">
        <v>1600</v>
      </c>
      <c r="F14" s="18"/>
      <c r="G14" s="12"/>
      <c r="H14" s="4"/>
      <c r="I14" s="4"/>
    </row>
    <row r="15" spans="1:9" x14ac:dyDescent="0.25">
      <c r="A15" s="7"/>
      <c r="C15" s="7" t="s">
        <v>23</v>
      </c>
      <c r="D15" s="18"/>
      <c r="E15" s="18">
        <v>200</v>
      </c>
      <c r="F15" s="18"/>
      <c r="G15" s="12"/>
      <c r="H15" s="4"/>
      <c r="I15" s="4"/>
    </row>
    <row r="16" spans="1:9" x14ac:dyDescent="0.25">
      <c r="A16" s="7"/>
      <c r="C16" s="32" t="s">
        <v>24</v>
      </c>
      <c r="D16" s="18">
        <v>-579.9</v>
      </c>
      <c r="E16" s="18"/>
      <c r="F16" s="18"/>
      <c r="G16" s="12"/>
      <c r="H16" s="4"/>
      <c r="I16" s="4"/>
    </row>
    <row r="17" spans="1:9" x14ac:dyDescent="0.25">
      <c r="A17" s="7"/>
      <c r="C17" s="7"/>
      <c r="D17" s="18"/>
      <c r="E17" s="18"/>
      <c r="F17" s="18"/>
      <c r="G17" s="12"/>
      <c r="H17" s="4"/>
      <c r="I17" s="4"/>
    </row>
    <row r="18" spans="1:9" x14ac:dyDescent="0.25">
      <c r="A18" s="26"/>
      <c r="B18" s="27"/>
      <c r="C18" s="28" t="s">
        <v>9</v>
      </c>
      <c r="D18" s="29">
        <f>SUM(D12:D17)</f>
        <v>-1369.21</v>
      </c>
      <c r="E18" s="29">
        <f>SUM(E12:E17)</f>
        <v>1800</v>
      </c>
      <c r="F18" s="29">
        <f>SUM(F11:F17)</f>
        <v>4224.34</v>
      </c>
      <c r="G18" s="31">
        <f>SUM(D18:F18)</f>
        <v>4655.13</v>
      </c>
      <c r="H18" s="3"/>
      <c r="I18" s="4"/>
    </row>
    <row r="19" spans="1:9" x14ac:dyDescent="0.25">
      <c r="A19" s="7"/>
      <c r="C19" s="7"/>
      <c r="D19" s="18"/>
      <c r="E19" s="18"/>
      <c r="F19" s="18"/>
      <c r="G19" s="12"/>
      <c r="H19" s="4"/>
      <c r="I19" s="4"/>
    </row>
    <row r="20" spans="1:9" x14ac:dyDescent="0.25">
      <c r="A20" s="6" t="s">
        <v>10</v>
      </c>
      <c r="B20" s="1"/>
      <c r="C20" s="6" t="s">
        <v>19</v>
      </c>
      <c r="D20" s="19"/>
      <c r="E20" s="19"/>
      <c r="F20" s="19">
        <v>2492.8200000000002</v>
      </c>
      <c r="G20" s="11"/>
      <c r="H20" s="4"/>
      <c r="I20" s="4"/>
    </row>
    <row r="21" spans="1:9" x14ac:dyDescent="0.25">
      <c r="A21" s="7"/>
      <c r="C21" s="7" t="s">
        <v>27</v>
      </c>
      <c r="D21" s="18">
        <v>-542.07000000000005</v>
      </c>
      <c r="E21" s="18"/>
      <c r="F21" s="18"/>
      <c r="G21" s="12"/>
      <c r="H21" s="4"/>
      <c r="I21" s="4"/>
    </row>
    <row r="22" spans="1:9" x14ac:dyDescent="0.25">
      <c r="A22" s="7"/>
      <c r="C22" s="7" t="s">
        <v>29</v>
      </c>
      <c r="D22" s="18"/>
      <c r="E22" s="18">
        <v>783.25</v>
      </c>
      <c r="F22" s="18"/>
      <c r="G22" s="12"/>
      <c r="H22" s="4"/>
      <c r="I22" s="4"/>
    </row>
    <row r="23" spans="1:9" x14ac:dyDescent="0.25">
      <c r="A23" s="7"/>
      <c r="C23" s="7" t="s">
        <v>28</v>
      </c>
      <c r="D23" s="18">
        <v>-89.98</v>
      </c>
      <c r="E23" s="18"/>
      <c r="F23" s="18"/>
      <c r="G23" s="12"/>
      <c r="H23" s="4"/>
      <c r="I23" s="4"/>
    </row>
    <row r="24" spans="1:9" x14ac:dyDescent="0.25">
      <c r="A24" s="7"/>
      <c r="C24" s="7" t="s">
        <v>30</v>
      </c>
      <c r="D24" s="18"/>
      <c r="E24" s="18">
        <v>698.8</v>
      </c>
      <c r="F24" s="18"/>
      <c r="G24" s="12"/>
      <c r="H24" s="4"/>
      <c r="I24" s="4"/>
    </row>
    <row r="25" spans="1:9" x14ac:dyDescent="0.25">
      <c r="A25" s="7"/>
      <c r="C25" s="32" t="s">
        <v>24</v>
      </c>
      <c r="D25" s="18">
        <v>-144.94</v>
      </c>
      <c r="E25" s="18"/>
      <c r="F25" s="18"/>
      <c r="G25" s="12"/>
      <c r="H25" s="4"/>
      <c r="I25" s="4"/>
    </row>
    <row r="26" spans="1:9" x14ac:dyDescent="0.25">
      <c r="A26" s="7"/>
      <c r="C26" s="32"/>
      <c r="D26" s="18"/>
      <c r="E26" s="18"/>
      <c r="F26" s="18"/>
      <c r="G26" s="12"/>
      <c r="H26" s="4"/>
      <c r="I26" s="4"/>
    </row>
    <row r="27" spans="1:9" x14ac:dyDescent="0.25">
      <c r="A27" s="26"/>
      <c r="B27" s="27"/>
      <c r="C27" s="28" t="s">
        <v>11</v>
      </c>
      <c r="D27" s="29">
        <f>SUM(D21:D25)</f>
        <v>-776.99</v>
      </c>
      <c r="E27" s="29">
        <f>SUM(E21:E25)</f>
        <v>1482.05</v>
      </c>
      <c r="F27" s="29">
        <f>SUM(F20:F21)</f>
        <v>2492.8200000000002</v>
      </c>
      <c r="G27" s="31">
        <f>SUM(D27:F27)</f>
        <v>3197.88</v>
      </c>
      <c r="H27" s="4"/>
      <c r="I27" s="4"/>
    </row>
    <row r="28" spans="1:9" x14ac:dyDescent="0.25">
      <c r="A28" s="7"/>
      <c r="C28" s="8"/>
      <c r="D28" s="19"/>
      <c r="E28" s="19"/>
      <c r="F28" s="19"/>
      <c r="G28" s="13"/>
      <c r="H28" s="4"/>
      <c r="I28" s="4"/>
    </row>
    <row r="29" spans="1:9" x14ac:dyDescent="0.25">
      <c r="A29" s="6" t="s">
        <v>12</v>
      </c>
      <c r="B29" s="1"/>
      <c r="C29" s="6" t="s">
        <v>19</v>
      </c>
      <c r="D29" s="19"/>
      <c r="E29" s="19"/>
      <c r="F29" s="19">
        <v>0</v>
      </c>
      <c r="G29" s="12"/>
      <c r="H29" s="4"/>
      <c r="I29" s="4"/>
    </row>
    <row r="30" spans="1:9" x14ac:dyDescent="0.25">
      <c r="A30" s="6"/>
      <c r="B30" s="1"/>
      <c r="C30" s="21" t="s">
        <v>31</v>
      </c>
      <c r="D30" s="24">
        <v>-150</v>
      </c>
      <c r="E30" s="19"/>
      <c r="F30" s="19"/>
      <c r="G30" s="12"/>
      <c r="H30" s="4"/>
      <c r="I30" s="4"/>
    </row>
    <row r="31" spans="1:9" x14ac:dyDescent="0.25">
      <c r="A31" s="6"/>
      <c r="B31" s="1"/>
      <c r="C31" s="21" t="s">
        <v>32</v>
      </c>
      <c r="D31" s="19"/>
      <c r="E31" s="24">
        <v>277.2</v>
      </c>
      <c r="F31" s="19"/>
      <c r="G31" s="12"/>
      <c r="H31" s="4"/>
      <c r="I31" s="4"/>
    </row>
    <row r="32" spans="1:9" x14ac:dyDescent="0.25">
      <c r="A32" s="7"/>
      <c r="C32" s="7"/>
      <c r="D32" s="18"/>
      <c r="E32" s="18"/>
      <c r="F32" s="18"/>
      <c r="G32" s="12"/>
      <c r="H32" s="4"/>
      <c r="I32" s="4"/>
    </row>
    <row r="33" spans="1:9" x14ac:dyDescent="0.25">
      <c r="A33" s="26"/>
      <c r="B33" s="27"/>
      <c r="C33" s="28" t="s">
        <v>14</v>
      </c>
      <c r="D33" s="29">
        <f>SUM(D30:D32)</f>
        <v>-150</v>
      </c>
      <c r="E33" s="29">
        <f>SUM(E30:E32)</f>
        <v>277.2</v>
      </c>
      <c r="F33" s="29">
        <f>SUM(F29)</f>
        <v>0</v>
      </c>
      <c r="G33" s="31">
        <f>SUM(D33:F33)</f>
        <v>127.19999999999999</v>
      </c>
      <c r="H33" s="4"/>
      <c r="I33" s="4"/>
    </row>
    <row r="34" spans="1:9" x14ac:dyDescent="0.25">
      <c r="A34" s="7"/>
      <c r="C34" s="7"/>
      <c r="D34" s="18"/>
      <c r="E34" s="18"/>
      <c r="F34" s="18"/>
      <c r="G34" s="12"/>
      <c r="H34" s="4"/>
      <c r="I34" s="4"/>
    </row>
    <row r="35" spans="1:9" x14ac:dyDescent="0.25">
      <c r="A35" s="6" t="s">
        <v>13</v>
      </c>
      <c r="C35" s="6" t="s">
        <v>19</v>
      </c>
      <c r="D35" s="18"/>
      <c r="E35" s="18"/>
      <c r="F35" s="19">
        <v>1620.39</v>
      </c>
      <c r="G35" s="12"/>
      <c r="H35" s="4"/>
      <c r="I35" s="4"/>
    </row>
    <row r="36" spans="1:9" x14ac:dyDescent="0.25">
      <c r="A36" s="6"/>
      <c r="C36" s="21" t="s">
        <v>33</v>
      </c>
      <c r="D36" s="18"/>
      <c r="E36" s="18">
        <v>300</v>
      </c>
      <c r="F36" s="19"/>
      <c r="G36" s="12"/>
      <c r="H36" s="4"/>
      <c r="I36" s="4"/>
    </row>
    <row r="37" spans="1:9" x14ac:dyDescent="0.25">
      <c r="A37" s="6"/>
      <c r="C37" s="21" t="s">
        <v>34</v>
      </c>
      <c r="D37" s="18"/>
      <c r="E37" s="18">
        <v>230</v>
      </c>
      <c r="F37" s="19"/>
      <c r="G37" s="12"/>
      <c r="H37" s="4"/>
      <c r="I37" s="4"/>
    </row>
    <row r="38" spans="1:9" x14ac:dyDescent="0.25">
      <c r="A38" s="6"/>
      <c r="C38" s="21" t="s">
        <v>42</v>
      </c>
      <c r="D38" s="18">
        <v>-300</v>
      </c>
      <c r="E38" s="18"/>
      <c r="F38" s="19"/>
      <c r="G38" s="12"/>
      <c r="H38" s="4"/>
      <c r="I38" s="4"/>
    </row>
    <row r="39" spans="1:9" x14ac:dyDescent="0.25">
      <c r="A39" s="6"/>
      <c r="C39" s="21" t="s">
        <v>39</v>
      </c>
      <c r="D39" s="18"/>
      <c r="E39" s="18">
        <v>300</v>
      </c>
      <c r="F39" s="19"/>
      <c r="G39" s="12"/>
      <c r="H39" s="4"/>
      <c r="I39" s="4"/>
    </row>
    <row r="40" spans="1:9" x14ac:dyDescent="0.25">
      <c r="A40" s="6"/>
      <c r="C40" s="21" t="s">
        <v>35</v>
      </c>
      <c r="D40" s="18"/>
      <c r="E40" s="18">
        <v>469.75</v>
      </c>
      <c r="F40" s="19"/>
      <c r="G40" s="12"/>
      <c r="H40" s="4"/>
      <c r="I40" s="4"/>
    </row>
    <row r="41" spans="1:9" x14ac:dyDescent="0.25">
      <c r="A41" s="6"/>
      <c r="C41" s="21" t="s">
        <v>36</v>
      </c>
      <c r="D41" s="18">
        <v>-49.5</v>
      </c>
      <c r="E41" s="18"/>
      <c r="F41" s="19"/>
      <c r="G41" s="12"/>
      <c r="H41" s="4"/>
      <c r="I41" s="4"/>
    </row>
    <row r="42" spans="1:9" x14ac:dyDescent="0.25">
      <c r="A42" s="6"/>
      <c r="C42" s="21" t="s">
        <v>37</v>
      </c>
      <c r="D42" s="18"/>
      <c r="E42" s="18">
        <v>1270</v>
      </c>
      <c r="F42" s="19"/>
      <c r="G42" s="12"/>
      <c r="H42" s="4"/>
      <c r="I42" s="4"/>
    </row>
    <row r="43" spans="1:9" x14ac:dyDescent="0.25">
      <c r="A43" s="7"/>
      <c r="C43" s="21" t="s">
        <v>38</v>
      </c>
      <c r="D43" s="18"/>
      <c r="E43" s="18">
        <v>1087</v>
      </c>
      <c r="F43" s="18"/>
      <c r="G43" s="12"/>
      <c r="H43" s="4"/>
      <c r="I43" s="4"/>
    </row>
    <row r="44" spans="1:9" x14ac:dyDescent="0.25">
      <c r="A44" s="7"/>
      <c r="C44" s="7"/>
      <c r="D44" s="18"/>
      <c r="E44" s="18"/>
      <c r="F44" s="18"/>
      <c r="G44" s="12"/>
      <c r="H44" s="4"/>
      <c r="I44" s="4"/>
    </row>
    <row r="45" spans="1:9" x14ac:dyDescent="0.25">
      <c r="A45" s="26"/>
      <c r="B45" s="27"/>
      <c r="C45" s="28" t="s">
        <v>15</v>
      </c>
      <c r="D45" s="29">
        <f>SUM(D36:D44)</f>
        <v>-349.5</v>
      </c>
      <c r="E45" s="29">
        <f>SUM(E36:E44)</f>
        <v>3656.75</v>
      </c>
      <c r="F45" s="29">
        <f>SUM(F35:F44)</f>
        <v>1620.39</v>
      </c>
      <c r="G45" s="31">
        <f>SUM(D45:F45)</f>
        <v>4927.6400000000003</v>
      </c>
      <c r="H45" s="4"/>
      <c r="I45" s="4"/>
    </row>
    <row r="46" spans="1:9" x14ac:dyDescent="0.25">
      <c r="A46" s="7"/>
      <c r="C46" s="7"/>
      <c r="D46" s="18"/>
      <c r="E46" s="18"/>
      <c r="F46" s="18"/>
      <c r="G46" s="12"/>
      <c r="H46" s="4"/>
      <c r="I46" s="4"/>
    </row>
    <row r="47" spans="1:9" x14ac:dyDescent="0.25">
      <c r="A47" s="7"/>
      <c r="C47" s="8" t="s">
        <v>16</v>
      </c>
      <c r="D47" s="19"/>
      <c r="E47" s="19"/>
      <c r="F47" s="10"/>
      <c r="G47" s="13">
        <f>SUM(G4:G45)</f>
        <v>22136.95</v>
      </c>
      <c r="H47" s="4"/>
      <c r="I47" s="4"/>
    </row>
    <row r="48" spans="1:9" x14ac:dyDescent="0.25">
      <c r="D48" s="4"/>
      <c r="E48" s="4"/>
      <c r="F48" s="4"/>
      <c r="G48" s="4"/>
      <c r="H48" s="4"/>
      <c r="I48" s="4"/>
    </row>
    <row r="49" spans="1:9" x14ac:dyDescent="0.25">
      <c r="A49" s="1" t="s">
        <v>40</v>
      </c>
      <c r="D49" s="4"/>
      <c r="E49" s="4"/>
      <c r="F49" s="4"/>
      <c r="G49" s="4"/>
      <c r="H49" s="4"/>
      <c r="I49" s="4"/>
    </row>
    <row r="50" spans="1:9" x14ac:dyDescent="0.25">
      <c r="A50" s="1"/>
      <c r="D50" s="4"/>
      <c r="E50" s="4"/>
      <c r="F50" s="4"/>
      <c r="G50" s="4"/>
      <c r="H50" s="4"/>
      <c r="I50" s="4"/>
    </row>
    <row r="51" spans="1:9" x14ac:dyDescent="0.25">
      <c r="D51" s="4"/>
      <c r="E51" s="4"/>
      <c r="F51" s="4"/>
      <c r="G51" s="4"/>
      <c r="H51" s="4"/>
      <c r="I51" s="4"/>
    </row>
    <row r="52" spans="1:9" x14ac:dyDescent="0.25">
      <c r="D52" s="4"/>
      <c r="E52" s="4"/>
      <c r="F52" s="4"/>
      <c r="G52" s="4"/>
      <c r="H52" s="4"/>
      <c r="I52" s="4"/>
    </row>
    <row r="53" spans="1:9" x14ac:dyDescent="0.25">
      <c r="D53" s="4"/>
      <c r="E53" s="4"/>
      <c r="F53" s="4"/>
      <c r="G53" s="4"/>
      <c r="H53" s="4"/>
      <c r="I53" s="4"/>
    </row>
    <row r="54" spans="1:9" x14ac:dyDescent="0.25">
      <c r="D54" s="4"/>
      <c r="E54" s="4"/>
      <c r="F54" s="4"/>
      <c r="G54" s="4"/>
      <c r="H54" s="4"/>
      <c r="I54" s="4"/>
    </row>
    <row r="55" spans="1:9" x14ac:dyDescent="0.25">
      <c r="D55" s="4"/>
      <c r="E55" s="4"/>
      <c r="F55" s="4"/>
      <c r="G55" s="4"/>
      <c r="H55" s="4"/>
      <c r="I55" s="4"/>
    </row>
    <row r="56" spans="1:9" x14ac:dyDescent="0.25">
      <c r="D56" s="4"/>
      <c r="E56" s="4"/>
      <c r="F56" s="4"/>
      <c r="G56" s="4"/>
      <c r="H56" s="4"/>
      <c r="I56" s="4"/>
    </row>
  </sheetData>
  <pageMargins left="0.25" right="0.25" top="0.75" bottom="0.75" header="0.3" footer="0.3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088A997F5934D865DAC967E3BE8CD" ma:contentTypeVersion="1" ma:contentTypeDescription="Create a new document." ma:contentTypeScope="" ma:versionID="660be803d122fa743c09aca0a5eed61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2D784FB-8E99-40FB-B272-22ED23DC4A97}"/>
</file>

<file path=customXml/itemProps2.xml><?xml version="1.0" encoding="utf-8"?>
<ds:datastoreItem xmlns:ds="http://schemas.openxmlformats.org/officeDocument/2006/customXml" ds:itemID="{FFB5EF28-5647-4310-9638-2E84F77F4093}"/>
</file>

<file path=customXml/itemProps3.xml><?xml version="1.0" encoding="utf-8"?>
<ds:datastoreItem xmlns:ds="http://schemas.openxmlformats.org/officeDocument/2006/customXml" ds:itemID="{7C692C29-6C3D-4DA3-A8F8-B03BF7B6D5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Noah Auer</dc:creator>
  <cp:lastModifiedBy>hp</cp:lastModifiedBy>
  <cp:lastPrinted>2016-12-16T15:15:02Z</cp:lastPrinted>
  <dcterms:created xsi:type="dcterms:W3CDTF">2016-08-29T20:38:00Z</dcterms:created>
  <dcterms:modified xsi:type="dcterms:W3CDTF">2016-12-16T16:46:02Z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0x010100E7C088A997F5934D865DAC967E3BE8CD</vt:lpwstr>
  </property>
</Properties>
</file>