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075" windowHeight="12015"/>
  </bookViews>
  <sheets>
    <sheet name="October 2015" sheetId="1" r:id="rId1"/>
  </sheets>
  <calcPr calcId="145621"/>
</workbook>
</file>

<file path=xl/calcChain.xml><?xml version="1.0" encoding="utf-8"?>
<calcChain xmlns="http://schemas.openxmlformats.org/spreadsheetml/2006/main">
  <c r="D45" i="1" l="1"/>
  <c r="D9" i="1" l="1"/>
  <c r="C9" i="1"/>
  <c r="D31" i="1" l="1"/>
  <c r="E10" i="1" l="1"/>
  <c r="D47" i="1" l="1"/>
  <c r="C47" i="1"/>
  <c r="D38" i="1"/>
  <c r="C38" i="1"/>
  <c r="C31" i="1"/>
  <c r="D21" i="1"/>
  <c r="C21" i="1"/>
  <c r="E48" i="1" l="1"/>
  <c r="E39" i="1"/>
  <c r="E32" i="1"/>
  <c r="E22" i="1"/>
  <c r="E51" i="1" l="1"/>
</calcChain>
</file>

<file path=xl/sharedStrings.xml><?xml version="1.0" encoding="utf-8"?>
<sst xmlns="http://schemas.openxmlformats.org/spreadsheetml/2006/main" count="33" uniqueCount="29">
  <si>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</si>
  <si>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</si>
  <si>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</si>
  <si>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</si>
  <si>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</si>
  <si>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</si>
  <si>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</si>
  <si>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</si>
  <si>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</si>
  <si>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</si>
  <si>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</si>
  <si>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</si>
  <si>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</si>
  <si>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</si>
  <si>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</si>
  <si>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</si>
  <si>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</si>
  <si>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</si>
  <si>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Cheque</t>
  </si>
  <si>
    <t>Interim Statement November 2015</t>
  </si>
  <si>
    <t>Minerva Ladies Aid</t>
  </si>
  <si>
    <t>Interlake Agencies</t>
  </si>
  <si>
    <t>Rotary Club of Gimli</t>
  </si>
  <si>
    <t>Camp Morton Ladies Aid</t>
  </si>
  <si>
    <t>Giesbrecht's</t>
  </si>
  <si>
    <t>Pizza Day Deposit</t>
  </si>
  <si>
    <t>Super A - Pizza Day</t>
  </si>
  <si>
    <t>Chicken Chef - Pizza Day</t>
  </si>
  <si>
    <t>Craft fair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</si>
</sst>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[$-409]d\-mmm\-yy;@"/>
  </numFmts>
  <fonts count="10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4"/>
      <color rgb="FFFF0000"/>
      <name val="Verdana"/>
      <family val="2"/>
    </font>
    <font>
      <sz val="12"/>
      <color rgb="FFFF0000"/>
      <name val="Verdan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3" fillId="0" borderId="0"/>
    <xf numFmtId="7" fontId="2" fillId="0" borderId="0">
      <alignment horizontal="center"/>
    </xf>
    <xf numFmtId="44" fontId="2" fillId="0" borderId="0">
      <alignment horizontal="center"/>
    </xf>
    <xf numFmtId="7" fontId="2" fillId="0" borderId="0">
      <alignment horizontal="center"/>
    </xf>
  </cellStyleXfs>
  <cellXfs count="4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4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2" fillId="0" borderId="2" xfId="0" applyFont="1" applyBorder="1"/>
    <xf numFmtId="44" fontId="4" fillId="0" borderId="2" xfId="1" applyFont="1" applyFill="1" applyBorder="1"/>
    <xf numFmtId="0" fontId="1" fillId="0" borderId="3" xfId="0" applyFont="1" applyBorder="1"/>
    <xf numFmtId="44" fontId="5" fillId="0" borderId="3" xfId="1" applyFont="1" applyFill="1" applyBorder="1"/>
    <xf numFmtId="44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4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44" fontId="5" fillId="0" borderId="2" xfId="1" applyFont="1" applyFill="1" applyBorder="1"/>
    <xf numFmtId="0" fontId="6" fillId="0" borderId="0" xfId="0" applyFont="1" applyBorder="1"/>
    <xf numFmtId="44" fontId="4" fillId="0" borderId="0" xfId="1" applyFont="1" applyFill="1"/>
    <xf numFmtId="44" fontId="2" fillId="0" borderId="0" xfId="1" applyFont="1" applyFill="1" applyBorder="1"/>
    <xf numFmtId="44" fontId="1" fillId="0" borderId="0" xfId="1" applyFont="1" applyFill="1" applyBorder="1"/>
    <xf numFmtId="44" fontId="1" fillId="0" borderId="1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4" fontId="2" fillId="0" borderId="2" xfId="1" applyFont="1" applyFill="1" applyBorder="1"/>
    <xf numFmtId="44" fontId="1" fillId="0" borderId="3" xfId="1" applyFont="1" applyFill="1" applyBorder="1"/>
    <xf numFmtId="44" fontId="2" fillId="0" borderId="2" xfId="1" applyFont="1" applyFill="1" applyBorder="1" applyAlignment="1">
      <alignment horizontal="center"/>
    </xf>
    <xf numFmtId="44" fontId="1" fillId="0" borderId="1" xfId="1" applyFont="1" applyFill="1" applyBorder="1"/>
    <xf numFmtId="44" fontId="1" fillId="0" borderId="2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1" fillId="0" borderId="2" xfId="1" applyFont="1" applyFill="1" applyBorder="1"/>
    <xf numFmtId="44" fontId="2" fillId="0" borderId="0" xfId="1" applyFont="1" applyFill="1"/>
    <xf numFmtId="1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9" fillId="0" borderId="0" xfId="0" applyFont="1" applyBorder="1"/>
    <xf numFmtId="0" fontId="3" fillId="0" borderId="0" xfId="0" applyFont="1" applyBorder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H14" sqref="H14"/>
    </sheetView>
  </sheetViews>
  <sheetFormatPr defaultRowHeight="18" x14ac:dyDescent="0.25"/>
  <cols>
    <col min="1" max="1" width="18.140625" customWidth="1"/>
    <col min="2" max="2" width="53.85546875" customWidth="1"/>
    <col min="3" max="3" width="18.140625" style="26" bestFit="1" customWidth="1"/>
    <col min="4" max="4" width="19.28515625" style="26" customWidth="1"/>
    <col min="5" max="5" width="24.28515625" style="39" customWidth="1"/>
    <col min="6" max="7" width="9.140625" style="4"/>
  </cols>
  <sheetData>
    <row r="1" spans="1:5" s="4" customFormat="1" x14ac:dyDescent="0.25">
      <c r="A1" s="1" t="s">
        <v>19</v>
      </c>
      <c r="B1" s="2"/>
      <c r="C1" s="3"/>
      <c r="D1" s="3"/>
      <c r="E1" s="27"/>
    </row>
    <row r="2" spans="1:5" s="4" customFormat="1" x14ac:dyDescent="0.25">
      <c r="A2" s="1"/>
      <c r="B2" s="2"/>
      <c r="C2" s="3"/>
      <c r="D2" s="3"/>
      <c r="E2" s="27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7" t="s">
        <v>4</v>
      </c>
    </row>
    <row r="4" spans="1:5" s="4" customFormat="1" x14ac:dyDescent="0.25">
      <c r="A4" s="2"/>
      <c r="B4" s="2"/>
      <c r="C4" s="3"/>
      <c r="D4" s="3"/>
      <c r="E4" s="27"/>
    </row>
    <row r="5" spans="1:5" s="4" customFormat="1" x14ac:dyDescent="0.25">
      <c r="A5" s="1" t="s">
        <v>5</v>
      </c>
      <c r="B5" s="1"/>
      <c r="C5" s="7"/>
      <c r="D5" s="7"/>
      <c r="E5" s="28"/>
    </row>
    <row r="6" spans="1:5" s="4" customFormat="1" ht="18.75" thickBot="1" x14ac:dyDescent="0.3">
      <c r="A6" s="8"/>
      <c r="B6" s="5" t="s">
        <v>6</v>
      </c>
      <c r="C6" s="6"/>
      <c r="D6" s="6"/>
      <c r="E6" s="29">
        <v>592.82000000000005</v>
      </c>
    </row>
    <row r="7" spans="1:5" s="4" customFormat="1" ht="18.75" thickTop="1" x14ac:dyDescent="0.25">
      <c r="A7" s="8"/>
      <c r="B7" s="5"/>
      <c r="C7" s="6"/>
      <c r="D7" s="6"/>
      <c r="E7" s="30"/>
    </row>
    <row r="8" spans="1:5" s="4" customFormat="1" x14ac:dyDescent="0.25">
      <c r="A8" s="9"/>
      <c r="B8" s="5"/>
      <c r="C8" s="10"/>
      <c r="D8" s="10"/>
      <c r="E8" s="17"/>
    </row>
    <row r="9" spans="1:5" s="4" customFormat="1" x14ac:dyDescent="0.25">
      <c r="A9" s="5"/>
      <c r="B9" s="5"/>
      <c r="C9" s="6">
        <f>SUM(C8:C8)</f>
        <v>0</v>
      </c>
      <c r="D9" s="6">
        <f>SUM(D8:D8)</f>
        <v>0</v>
      </c>
      <c r="E9" s="17"/>
    </row>
    <row r="10" spans="1:5" s="4" customFormat="1" ht="18.75" thickBot="1" x14ac:dyDescent="0.3">
      <c r="A10" s="11"/>
      <c r="B10" s="11" t="s">
        <v>7</v>
      </c>
      <c r="C10" s="12"/>
      <c r="D10" s="12"/>
      <c r="E10" s="29">
        <f>E6+(-(C9))+D9</f>
        <v>592.82000000000005</v>
      </c>
    </row>
    <row r="11" spans="1:5" s="4" customFormat="1" ht="18.75" thickTop="1" x14ac:dyDescent="0.25">
      <c r="A11" s="13"/>
      <c r="B11" s="13"/>
      <c r="C11" s="14"/>
      <c r="D11" s="14"/>
      <c r="E11" s="31"/>
    </row>
    <row r="12" spans="1:5" s="4" customFormat="1" x14ac:dyDescent="0.25">
      <c r="A12" s="15" t="s">
        <v>8</v>
      </c>
      <c r="B12" s="15"/>
      <c r="C12" s="16"/>
      <c r="D12" s="16"/>
      <c r="E12" s="32"/>
    </row>
    <row r="13" spans="1:5" s="4" customFormat="1" ht="18.75" thickBot="1" x14ac:dyDescent="0.3">
      <c r="A13" s="8"/>
      <c r="B13" s="5" t="s">
        <v>6</v>
      </c>
      <c r="C13" s="6"/>
      <c r="D13" s="6"/>
      <c r="E13" s="29">
        <v>500</v>
      </c>
    </row>
    <row r="14" spans="1:5" s="4" customFormat="1" ht="18.75" thickTop="1" x14ac:dyDescent="0.25">
      <c r="A14" s="8"/>
      <c r="B14" s="5"/>
      <c r="C14" s="6"/>
      <c r="D14" s="6"/>
      <c r="E14" s="17"/>
    </row>
    <row r="15" spans="1:5" s="4" customFormat="1" x14ac:dyDescent="0.25">
      <c r="A15" s="8"/>
      <c r="B15" s="5" t="s">
        <v>20</v>
      </c>
      <c r="C15" s="6"/>
      <c r="D15" s="6">
        <v>100</v>
      </c>
      <c r="E15" s="17"/>
    </row>
    <row r="16" spans="1:5" s="4" customFormat="1" x14ac:dyDescent="0.25">
      <c r="A16" s="8"/>
      <c r="B16" s="5" t="s">
        <v>21</v>
      </c>
      <c r="C16" s="6"/>
      <c r="D16" s="6">
        <v>200</v>
      </c>
      <c r="E16" s="17"/>
    </row>
    <row r="17" spans="1:5" s="4" customFormat="1" x14ac:dyDescent="0.25">
      <c r="A17" s="8"/>
      <c r="B17" s="5" t="s">
        <v>22</v>
      </c>
      <c r="C17" s="6"/>
      <c r="D17" s="6">
        <v>1000</v>
      </c>
      <c r="E17" s="17"/>
    </row>
    <row r="18" spans="1:5" s="4" customFormat="1" x14ac:dyDescent="0.25">
      <c r="A18" s="8"/>
      <c r="B18" s="5" t="s">
        <v>23</v>
      </c>
      <c r="C18" s="6"/>
      <c r="D18" s="6">
        <v>300</v>
      </c>
      <c r="E18" s="17"/>
    </row>
    <row r="19" spans="1:5" s="45" customFormat="1" x14ac:dyDescent="0.25">
      <c r="A19" s="5"/>
      <c r="B19" s="5" t="s">
        <v>24</v>
      </c>
      <c r="C19" s="6"/>
      <c r="D19" s="6">
        <v>200</v>
      </c>
      <c r="E19" s="17"/>
    </row>
    <row r="20" spans="1:5" s="4" customFormat="1" x14ac:dyDescent="0.25">
      <c r="A20" s="8"/>
      <c r="B20" s="5"/>
      <c r="C20" s="10"/>
      <c r="D20" s="10"/>
      <c r="E20" s="17"/>
    </row>
    <row r="21" spans="1:5" s="4" customFormat="1" x14ac:dyDescent="0.25">
      <c r="A21" s="8"/>
      <c r="B21" s="5"/>
      <c r="C21" s="6">
        <f>SUM(C14:C20)</f>
        <v>0</v>
      </c>
      <c r="D21" s="6">
        <f>SUM(D14:D20)</f>
        <v>1800</v>
      </c>
      <c r="E21" s="17"/>
    </row>
    <row r="22" spans="1:5" s="4" customFormat="1" ht="18.75" thickBot="1" x14ac:dyDescent="0.3">
      <c r="A22" s="11"/>
      <c r="B22" s="11" t="s">
        <v>9</v>
      </c>
      <c r="C22" s="12"/>
      <c r="D22" s="12"/>
      <c r="E22" s="29">
        <f>E13+(-(C21))+D21</f>
        <v>2300</v>
      </c>
    </row>
    <row r="23" spans="1:5" s="4" customFormat="1" ht="18.75" thickTop="1" x14ac:dyDescent="0.25">
      <c r="A23" s="18"/>
      <c r="B23" s="18"/>
      <c r="C23" s="10"/>
      <c r="D23" s="10"/>
      <c r="E23" s="33"/>
    </row>
    <row r="24" spans="1:5" s="4" customFormat="1" x14ac:dyDescent="0.25">
      <c r="A24" s="15" t="s">
        <v>10</v>
      </c>
      <c r="B24" s="15"/>
      <c r="C24" s="16"/>
      <c r="D24" s="16"/>
      <c r="E24" s="32"/>
    </row>
    <row r="25" spans="1:5" s="4" customFormat="1" ht="18.75" thickBot="1" x14ac:dyDescent="0.3">
      <c r="A25" s="8"/>
      <c r="B25" s="5" t="s">
        <v>6</v>
      </c>
      <c r="C25" s="6"/>
      <c r="D25" s="6"/>
      <c r="E25" s="29">
        <v>0</v>
      </c>
    </row>
    <row r="26" spans="1:5" s="4" customFormat="1" ht="18.75" thickTop="1" x14ac:dyDescent="0.25">
      <c r="A26" s="8"/>
      <c r="B26" s="5"/>
      <c r="C26" s="6"/>
      <c r="D26" s="6"/>
      <c r="E26" s="17"/>
    </row>
    <row r="27" spans="1:5" s="44" customFormat="1" x14ac:dyDescent="0.25">
      <c r="A27" s="40"/>
      <c r="B27" s="41" t="s">
        <v>25</v>
      </c>
      <c r="C27" s="42"/>
      <c r="D27" s="42">
        <v>954.6</v>
      </c>
      <c r="E27" s="43"/>
    </row>
    <row r="28" spans="1:5" s="4" customFormat="1" x14ac:dyDescent="0.25">
      <c r="A28" s="8"/>
      <c r="B28" s="5" t="s">
        <v>26</v>
      </c>
      <c r="C28" s="6">
        <v>144.53</v>
      </c>
      <c r="D28" s="6"/>
      <c r="E28" s="17"/>
    </row>
    <row r="29" spans="1:5" s="44" customFormat="1" x14ac:dyDescent="0.25">
      <c r="A29" s="40"/>
      <c r="B29" s="41" t="s">
        <v>27</v>
      </c>
      <c r="C29" s="42">
        <v>627.15</v>
      </c>
      <c r="D29" s="42"/>
      <c r="E29" s="43"/>
    </row>
    <row r="30" spans="1:5" s="4" customFormat="1" x14ac:dyDescent="0.25">
      <c r="A30" s="5"/>
      <c r="B30" s="5"/>
      <c r="C30" s="10"/>
      <c r="D30" s="10"/>
      <c r="E30" s="17"/>
    </row>
    <row r="31" spans="1:5" s="4" customFormat="1" x14ac:dyDescent="0.25">
      <c r="C31" s="3">
        <f>SUM(C26:C30)</f>
        <v>771.68</v>
      </c>
      <c r="D31" s="3">
        <f>SUM(D26:D30)</f>
        <v>954.6</v>
      </c>
      <c r="E31" s="27"/>
    </row>
    <row r="32" spans="1:5" s="4" customFormat="1" ht="18.75" thickBot="1" x14ac:dyDescent="0.3">
      <c r="A32" s="11"/>
      <c r="B32" s="11" t="s">
        <v>11</v>
      </c>
      <c r="C32" s="3"/>
      <c r="D32" s="3"/>
      <c r="E32" s="34">
        <f>E25+(-(C31))+D31</f>
        <v>182.92000000000007</v>
      </c>
    </row>
    <row r="33" spans="1:5" s="4" customFormat="1" ht="18.75" thickTop="1" x14ac:dyDescent="0.25">
      <c r="A33" s="19"/>
      <c r="B33" s="18"/>
      <c r="C33" s="10"/>
      <c r="D33" s="10"/>
      <c r="E33" s="33"/>
    </row>
    <row r="34" spans="1:5" s="4" customFormat="1" x14ac:dyDescent="0.25">
      <c r="A34" s="1" t="s">
        <v>12</v>
      </c>
      <c r="B34" s="1"/>
      <c r="C34" s="7"/>
      <c r="D34" s="7"/>
      <c r="E34" s="17"/>
    </row>
    <row r="35" spans="1:5" s="4" customFormat="1" ht="18.75" thickBot="1" x14ac:dyDescent="0.3">
      <c r="A35" s="8"/>
      <c r="B35" s="5" t="s">
        <v>6</v>
      </c>
      <c r="C35" s="6"/>
      <c r="D35" s="6"/>
      <c r="E35" s="29">
        <v>12663.62</v>
      </c>
    </row>
    <row r="36" spans="1:5" s="4" customFormat="1" ht="18.75" thickTop="1" x14ac:dyDescent="0.25">
      <c r="A36" s="8"/>
      <c r="B36" s="5"/>
      <c r="C36" s="6"/>
      <c r="D36" s="6"/>
      <c r="E36" s="17"/>
    </row>
    <row r="37" spans="1:5" s="4" customFormat="1" x14ac:dyDescent="0.25">
      <c r="A37" s="5"/>
      <c r="B37" s="5"/>
      <c r="C37" s="10"/>
      <c r="D37" s="10"/>
      <c r="E37" s="17"/>
    </row>
    <row r="38" spans="1:5" s="4" customFormat="1" x14ac:dyDescent="0.25">
      <c r="A38" s="5"/>
      <c r="B38" s="5"/>
      <c r="C38" s="6">
        <f>SUM(C36:C37)</f>
        <v>0</v>
      </c>
      <c r="D38" s="6">
        <f>SUM(D36:D37)</f>
        <v>0</v>
      </c>
      <c r="E38" s="17"/>
    </row>
    <row r="39" spans="1:5" s="4" customFormat="1" ht="18.75" thickBot="1" x14ac:dyDescent="0.3">
      <c r="A39" s="11"/>
      <c r="B39" s="11" t="s">
        <v>13</v>
      </c>
      <c r="C39" s="12"/>
      <c r="D39" s="12"/>
      <c r="E39" s="29">
        <f>E35+(-(C38))+D38</f>
        <v>12663.62</v>
      </c>
    </row>
    <row r="40" spans="1:5" s="4" customFormat="1" ht="18.75" thickTop="1" x14ac:dyDescent="0.25">
      <c r="A40" s="11"/>
      <c r="B40" s="11"/>
      <c r="C40" s="12"/>
      <c r="D40" s="12"/>
      <c r="E40" s="30"/>
    </row>
    <row r="41" spans="1:5" s="4" customFormat="1" x14ac:dyDescent="0.25">
      <c r="A41" s="20"/>
      <c r="B41" s="18"/>
      <c r="C41" s="21"/>
      <c r="D41" s="21"/>
      <c r="E41" s="35"/>
    </row>
    <row r="42" spans="1:5" s="4" customFormat="1" x14ac:dyDescent="0.25">
      <c r="A42" s="22" t="s">
        <v>14</v>
      </c>
      <c r="B42" s="11"/>
      <c r="C42" s="12"/>
      <c r="D42" s="12"/>
      <c r="E42" s="30"/>
    </row>
    <row r="43" spans="1:5" s="4" customFormat="1" ht="18.75" thickBot="1" x14ac:dyDescent="0.3">
      <c r="A43" s="8"/>
      <c r="B43" s="5" t="s">
        <v>6</v>
      </c>
      <c r="C43" s="6"/>
      <c r="D43" s="6"/>
      <c r="E43" s="36">
        <v>4551.8500000000004</v>
      </c>
    </row>
    <row r="44" spans="1:5" s="4" customFormat="1" ht="18.75" thickTop="1" x14ac:dyDescent="0.25">
      <c r="A44" s="8"/>
      <c r="B44" s="5"/>
      <c r="C44" s="6"/>
      <c r="D44" s="6"/>
      <c r="E44" s="37"/>
    </row>
    <row r="45" spans="1:5" s="4" customFormat="1" x14ac:dyDescent="0.25">
      <c r="A45" s="8" t="s">
        <v>18</v>
      </c>
      <c r="B45" s="5" t="s">
        <v>28</v>
      </c>
      <c r="C45" s="6"/>
      <c r="D45" s="6">
        <f>(35*15)+70</f>
        <v>595</v>
      </c>
      <c r="E45" s="37"/>
    </row>
    <row r="46" spans="1:5" s="4" customFormat="1" x14ac:dyDescent="0.25">
      <c r="A46" s="5"/>
      <c r="B46" s="5"/>
      <c r="C46" s="10"/>
      <c r="D46" s="10"/>
      <c r="E46" s="17"/>
    </row>
    <row r="47" spans="1:5" s="4" customFormat="1" x14ac:dyDescent="0.25">
      <c r="A47" s="5"/>
      <c r="B47" s="5"/>
      <c r="C47" s="6">
        <f>SUM(C45:C46)</f>
        <v>0</v>
      </c>
      <c r="D47" s="6">
        <f>SUM(D45:D46)</f>
        <v>595</v>
      </c>
      <c r="E47" s="17"/>
    </row>
    <row r="48" spans="1:5" s="4" customFormat="1" ht="18.75" thickBot="1" x14ac:dyDescent="0.3">
      <c r="A48" s="11"/>
      <c r="B48" s="11" t="s">
        <v>15</v>
      </c>
      <c r="C48" s="12"/>
      <c r="D48" s="12"/>
      <c r="E48" s="29">
        <f>E43+(-(C47))+D47</f>
        <v>5146.8500000000004</v>
      </c>
    </row>
    <row r="49" spans="1:5" s="4" customFormat="1" ht="18.75" thickTop="1" x14ac:dyDescent="0.25">
      <c r="A49" s="2"/>
      <c r="B49" s="2"/>
      <c r="C49" s="3"/>
      <c r="D49" s="3"/>
      <c r="E49" s="27"/>
    </row>
    <row r="50" spans="1:5" s="4" customFormat="1" x14ac:dyDescent="0.25">
      <c r="A50" s="2"/>
      <c r="B50" s="2"/>
      <c r="C50" s="3"/>
      <c r="D50" s="3"/>
      <c r="E50" s="27"/>
    </row>
    <row r="51" spans="1:5" s="4" customFormat="1" x14ac:dyDescent="0.25">
      <c r="A51" s="23" t="s">
        <v>16</v>
      </c>
      <c r="B51" s="23"/>
      <c r="C51" s="24"/>
      <c r="D51" s="24"/>
      <c r="E51" s="38">
        <f>E10+E22+E32+E39+E48</f>
        <v>20886.21</v>
      </c>
    </row>
    <row r="52" spans="1:5" s="4" customFormat="1" x14ac:dyDescent="0.25">
      <c r="A52" s="2"/>
      <c r="B52" s="2"/>
      <c r="C52" s="3"/>
      <c r="D52" s="3"/>
      <c r="E52" s="17"/>
    </row>
    <row r="53" spans="1:5" s="4" customFormat="1" x14ac:dyDescent="0.25">
      <c r="A53" s="2" t="s">
        <v>17</v>
      </c>
      <c r="B53" s="2"/>
      <c r="C53" s="3"/>
      <c r="D53" s="3"/>
      <c r="E53" s="27"/>
    </row>
    <row r="54" spans="1:5" s="4" customFormat="1" x14ac:dyDescent="0.25">
      <c r="A54" s="25"/>
      <c r="B54" s="25"/>
      <c r="C54" s="3"/>
      <c r="D54" s="3"/>
      <c r="E54" s="27"/>
    </row>
    <row r="55" spans="1:5" s="4" customFormat="1" x14ac:dyDescent="0.25">
      <c r="A55" s="25"/>
      <c r="B55" s="25"/>
      <c r="C55" s="3"/>
      <c r="D55" s="3"/>
      <c r="E55" s="27"/>
    </row>
  </sheetData>
  <conditionalFormatting sqref="E22 E13 E8">
    <cfRule type="cellIs" dxfId="8" priority="1" stopIfTrue="1" operator="equal">
      <formula>$E$6</formula>
    </cfRule>
  </conditionalFormatting>
  <conditionalFormatting sqref="E9">
    <cfRule type="cellIs" dxfId="7" priority="2" stopIfTrue="1" operator="equal">
      <formula>#REF!</formula>
    </cfRule>
  </conditionalFormatting>
  <conditionalFormatting sqref="E34">
    <cfRule type="cellIs" dxfId="6" priority="3" stopIfTrue="1" operator="equal">
      <formula>#REF!</formula>
    </cfRule>
  </conditionalFormatting>
  <conditionalFormatting sqref="E20:E21">
    <cfRule type="cellIs" dxfId="5" priority="4" stopIfTrue="1" operator="equal">
      <formula>#REF!</formula>
    </cfRule>
  </conditionalFormatting>
  <conditionalFormatting sqref="E52">
    <cfRule type="cellIs" dxfId="4" priority="5" stopIfTrue="1" operator="equal">
      <formula>$E$25</formula>
    </cfRule>
  </conditionalFormatting>
  <conditionalFormatting sqref="E33">
    <cfRule type="cellIs" dxfId="3" priority="6" stopIfTrue="1" operator="equal">
      <formula>$E$35</formula>
    </cfRule>
  </conditionalFormatting>
  <conditionalFormatting sqref="E27:E29">
    <cfRule type="cellIs" dxfId="2" priority="7" stopIfTrue="1" operator="equal">
      <formula>#REF!</formula>
    </cfRule>
  </conditionalFormatting>
  <conditionalFormatting sqref="E38">
    <cfRule type="cellIs" dxfId="1" priority="8" stopIfTrue="1" operator="equal">
      <formula>#REF!</formula>
    </cfRule>
  </conditionalFormatting>
  <conditionalFormatting sqref="E8">
    <cfRule type="cellIs" dxfId="0" priority="9" stopIfTrue="1" operator="equal">
      <formula>#REF!</formula>
    </cfRule>
  </conditionalFormatting>
  <pageMargins left="0.75" right="0.75" top="1" bottom="1" header="0.5" footer="0.5"/>
  <pageSetup scale="5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751125-904A-43D0-B0C3-B244CD65E95E}"/>
</file>

<file path=customXml/itemProps2.xml><?xml version="1.0" encoding="utf-8"?>
<ds:datastoreItem xmlns:ds="http://schemas.openxmlformats.org/officeDocument/2006/customXml" ds:itemID="{C568E6D5-03A8-4DE7-9EF0-A267F711BCA6}"/>
</file>

<file path=customXml/itemProps3.xml><?xml version="1.0" encoding="utf-8"?>
<ds:datastoreItem xmlns:ds="http://schemas.openxmlformats.org/officeDocument/2006/customXml" ds:itemID="{61FB493A-9AC5-4AD4-96E6-AEE32D1BB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MrsMac</cp:lastModifiedBy>
  <cp:lastPrinted>2015-09-24T23:05:36Z</cp:lastPrinted>
  <dcterms:created xsi:type="dcterms:W3CDTF">2015-04-27T13:38:00Z</dcterms:created>
  <dcterms:modified xsi:type="dcterms:W3CDTF">2015-11-16T00:45:15Z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