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SL\Desktop\PAC\Treasurer Reports\2015-2016\"/>
    </mc:Choice>
  </mc:AlternateContent>
  <bookViews>
    <workbookView xWindow="0" yWindow="0" windowWidth="25200" windowHeight="11985"/>
  </bookViews>
  <sheets>
    <sheet name="April to date" sheetId="1" r:id="rId1"/>
  </sheets>
  <calcPr calcId="152511"/>
</workbook>
</file>

<file path=xl/calcChain.xml><?xml version="1.0" encoding="utf-8"?>
<calcChain xmlns="http://schemas.openxmlformats.org/spreadsheetml/2006/main">
  <c r="D15" i="1" l="1"/>
  <c r="C15" i="1"/>
  <c r="D37" i="1" l="1"/>
  <c r="E16" i="1" l="1"/>
  <c r="D56" i="1" l="1"/>
  <c r="C56" i="1"/>
  <c r="D47" i="1"/>
  <c r="C47" i="1"/>
  <c r="C37" i="1"/>
  <c r="D23" i="1"/>
  <c r="C23" i="1"/>
  <c r="E57" i="1" l="1"/>
  <c r="E48" i="1"/>
  <c r="E38" i="1"/>
  <c r="E24" i="1"/>
  <c r="E60" i="1" l="1"/>
</calcChain>
</file>

<file path=xl/sharedStrings.xml><?xml version="1.0" encoding="utf-8"?>
<sst xmlns="http://schemas.openxmlformats.org/spreadsheetml/2006/main" count="40" uniqueCount="34">
  <si>
    <t>Date:</t>
  </si>
  <si>
    <t>Particulars:</t>
  </si>
  <si>
    <t>Debits:</t>
  </si>
  <si>
    <t>Credits:</t>
  </si>
  <si>
    <t>Total:</t>
  </si>
  <si>
    <t>GENERAL:</t>
  </si>
  <si>
    <t>Opening Balance</t>
  </si>
  <si>
    <t>Total General:</t>
  </si>
  <si>
    <t>BREAKFAST PROGRAM:</t>
  </si>
  <si>
    <t>Total Breakfast Program:</t>
  </si>
  <si>
    <t>FUNTASTIC FRIDAYS:</t>
  </si>
  <si>
    <t>Deposit</t>
  </si>
  <si>
    <t>Total Funtastic Fridays:</t>
  </si>
  <si>
    <t>CURTAIN</t>
  </si>
  <si>
    <t>Total Curtain</t>
  </si>
  <si>
    <t>CRAFT SALE:</t>
  </si>
  <si>
    <t>Total Craft Sale:</t>
  </si>
  <si>
    <t>TOTAL:</t>
  </si>
  <si>
    <t>Prepared by:  Melissa MacAulay:  Treasurer</t>
  </si>
  <si>
    <t>June service charge</t>
  </si>
  <si>
    <t>July service  charge</t>
  </si>
  <si>
    <t>August service charge</t>
  </si>
  <si>
    <t>Chicken Chef - pizza day</t>
  </si>
  <si>
    <t>Chq # 131</t>
  </si>
  <si>
    <t>Interim Statement September  2015 - Modified</t>
  </si>
  <si>
    <t>CHQ # 128</t>
  </si>
  <si>
    <t>Super A End of year BBQ</t>
  </si>
  <si>
    <t>Sept 01 2015</t>
  </si>
  <si>
    <t>Transfer surplus to Curtain</t>
  </si>
  <si>
    <t>Transfer balance to curtain</t>
  </si>
  <si>
    <t>End of year BBQ</t>
  </si>
  <si>
    <t>Sept 01/15</t>
  </si>
  <si>
    <t>Transfer from Breakfast program</t>
  </si>
  <si>
    <t>Transfer from Funtastic Fridays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</si>
</sst>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\-&quot;$&quot;#,##0.00"/>
    <numFmt numFmtId="165" formatCode="_-&quot;$&quot;* #,##0.00_-;\-&quot;$&quot;* #,##0.00_-;_-&quot;$&quot;* &quot;-&quot;??_-;_-@_-"/>
    <numFmt numFmtId="166" formatCode="[$-409]d\-mmm\-yy;@"/>
  </numFmts>
  <fonts count="10" x14ac:knownFonts="1">
    <font>
      <sz val="10"/>
      <name val="Arial"/>
    </font>
    <font>
      <b/>
      <sz val="14"/>
      <name val="Verdana"/>
      <family val="2"/>
    </font>
    <font>
      <sz val="14"/>
      <name val="Verdana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4"/>
      <color rgb="FFFF0000"/>
      <name val="Verdana"/>
      <family val="2"/>
    </font>
    <font>
      <sz val="12"/>
      <color rgb="FFFF0000"/>
      <name val="Verdan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164" fontId="2" fillId="0" borderId="0">
      <alignment horizontal="center"/>
    </xf>
    <xf numFmtId="165" fontId="2" fillId="0" borderId="0">
      <alignment horizontal="center"/>
    </xf>
    <xf numFmtId="164" fontId="2" fillId="0" borderId="0">
      <alignment horizontal="center"/>
    </xf>
  </cellStyleXfs>
  <cellXfs count="4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165" fontId="4" fillId="0" borderId="0" xfId="1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165" fontId="5" fillId="0" borderId="0" xfId="1" applyFont="1" applyFill="1" applyBorder="1"/>
    <xf numFmtId="15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5" fontId="4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5" fillId="0" borderId="0" xfId="1" applyFont="1" applyFill="1" applyBorder="1" applyAlignment="1">
      <alignment horizontal="center"/>
    </xf>
    <xf numFmtId="0" fontId="2" fillId="0" borderId="2" xfId="0" applyFont="1" applyBorder="1"/>
    <xf numFmtId="165" fontId="4" fillId="0" borderId="2" xfId="1" applyFont="1" applyFill="1" applyBorder="1"/>
    <xf numFmtId="0" fontId="0" fillId="0" borderId="2" xfId="0" applyBorder="1"/>
    <xf numFmtId="0" fontId="1" fillId="0" borderId="3" xfId="0" applyFont="1" applyBorder="1"/>
    <xf numFmtId="165" fontId="5" fillId="0" borderId="3" xfId="1" applyFont="1" applyFill="1" applyBorder="1"/>
    <xf numFmtId="0" fontId="0" fillId="0" borderId="3" xfId="0" applyBorder="1"/>
    <xf numFmtId="165" fontId="2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5" fontId="5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165" fontId="5" fillId="0" borderId="2" xfId="1" applyFont="1" applyFill="1" applyBorder="1"/>
    <xf numFmtId="0" fontId="6" fillId="0" borderId="0" xfId="0" applyFont="1" applyBorder="1"/>
    <xf numFmtId="165" fontId="4" fillId="0" borderId="0" xfId="1" applyFont="1" applyFill="1"/>
    <xf numFmtId="165" fontId="2" fillId="0" borderId="0" xfId="1" applyFont="1" applyFill="1" applyBorder="1"/>
    <xf numFmtId="165" fontId="1" fillId="0" borderId="0" xfId="1" applyFont="1" applyFill="1" applyBorder="1"/>
    <xf numFmtId="165" fontId="1" fillId="0" borderId="1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2" fillId="0" borderId="2" xfId="1" applyFont="1" applyFill="1" applyBorder="1"/>
    <xf numFmtId="165" fontId="1" fillId="0" borderId="3" xfId="1" applyFont="1" applyFill="1" applyBorder="1"/>
    <xf numFmtId="165" fontId="2" fillId="0" borderId="2" xfId="1" applyFont="1" applyFill="1" applyBorder="1" applyAlignment="1">
      <alignment horizontal="center"/>
    </xf>
    <xf numFmtId="165" fontId="1" fillId="0" borderId="1" xfId="1" applyFont="1" applyFill="1" applyBorder="1"/>
    <xf numFmtId="165" fontId="1" fillId="0" borderId="2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right"/>
    </xf>
    <xf numFmtId="165" fontId="2" fillId="0" borderId="0" xfId="1" applyFont="1" applyFill="1" applyBorder="1" applyAlignment="1">
      <alignment horizontal="right"/>
    </xf>
    <xf numFmtId="165" fontId="1" fillId="0" borderId="2" xfId="1" applyFont="1" applyFill="1" applyBorder="1"/>
    <xf numFmtId="165" fontId="2" fillId="0" borderId="0" xfId="1" applyFont="1" applyFill="1"/>
    <xf numFmtId="1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8" fillId="0" borderId="0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0" fontId="9" fillId="0" borderId="0" xfId="0" applyFont="1" applyBorder="1"/>
  </cellXfs>
  <cellStyles count="6">
    <cellStyle name="Currency" xfId="1" builtinId="4"/>
    <cellStyle name="Normal" xfId="0" builtinId="0"/>
    <cellStyle name="Normal 2" xfId="2"/>
    <cellStyle name="Style 1" xfId="3"/>
    <cellStyle name="Style 2" xfId="4"/>
    <cellStyle name="Style 3" xf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workbookViewId="0">
      <selection activeCell="A46" sqref="A46"/>
    </sheetView>
  </sheetViews>
  <sheetFormatPr defaultRowHeight="18" x14ac:dyDescent="0.25"/>
  <cols>
    <col min="1" max="1" width="18.140625" customWidth="1"/>
    <col min="2" max="2" width="53.85546875" customWidth="1"/>
    <col min="3" max="3" width="18.140625" style="28" bestFit="1" customWidth="1"/>
    <col min="4" max="4" width="19.28515625" style="28" customWidth="1"/>
    <col min="5" max="5" width="24.28515625" style="41" customWidth="1"/>
    <col min="7" max="7" width="9.140625" style="4"/>
  </cols>
  <sheetData>
    <row r="1" spans="1:5" s="4" customFormat="1" x14ac:dyDescent="0.25">
      <c r="A1" s="1" t="s">
        <v>24</v>
      </c>
      <c r="B1" s="2"/>
      <c r="C1" s="3"/>
      <c r="D1" s="3"/>
      <c r="E1" s="29"/>
    </row>
    <row r="2" spans="1:5" s="4" customFormat="1" x14ac:dyDescent="0.25">
      <c r="A2" s="1"/>
      <c r="B2" s="2"/>
      <c r="C2" s="3"/>
      <c r="D2" s="3"/>
      <c r="E2" s="29"/>
    </row>
    <row r="3" spans="1:5" s="4" customFormat="1" x14ac:dyDescent="0.25">
      <c r="A3" s="5" t="s">
        <v>0</v>
      </c>
      <c r="B3" s="5" t="s">
        <v>1</v>
      </c>
      <c r="C3" s="6" t="s">
        <v>2</v>
      </c>
      <c r="D3" s="6" t="s">
        <v>3</v>
      </c>
      <c r="E3" s="19" t="s">
        <v>4</v>
      </c>
    </row>
    <row r="4" spans="1:5" s="4" customFormat="1" x14ac:dyDescent="0.25">
      <c r="A4" s="2"/>
      <c r="B4" s="2"/>
      <c r="C4" s="3"/>
      <c r="D4" s="3"/>
      <c r="E4" s="29"/>
    </row>
    <row r="5" spans="1:5" s="4" customFormat="1" x14ac:dyDescent="0.25">
      <c r="A5" s="1" t="s">
        <v>5</v>
      </c>
      <c r="B5" s="1"/>
      <c r="C5" s="7"/>
      <c r="D5" s="7"/>
      <c r="E5" s="30"/>
    </row>
    <row r="6" spans="1:5" s="4" customFormat="1" ht="18.75" thickBot="1" x14ac:dyDescent="0.3">
      <c r="A6" s="8"/>
      <c r="B6" s="5" t="s">
        <v>6</v>
      </c>
      <c r="C6" s="6"/>
      <c r="D6" s="6"/>
      <c r="E6" s="31">
        <v>597.77</v>
      </c>
    </row>
    <row r="7" spans="1:5" s="4" customFormat="1" ht="18.75" thickTop="1" x14ac:dyDescent="0.25">
      <c r="A7" s="8"/>
      <c r="B7" s="5"/>
      <c r="C7" s="6"/>
      <c r="D7" s="6"/>
      <c r="E7" s="32"/>
    </row>
    <row r="8" spans="1:5" s="4" customFormat="1" x14ac:dyDescent="0.25">
      <c r="A8" s="8">
        <v>42185</v>
      </c>
      <c r="B8" s="5" t="s">
        <v>19</v>
      </c>
      <c r="C8" s="6">
        <v>2.75</v>
      </c>
      <c r="D8" s="6"/>
      <c r="E8" s="32"/>
    </row>
    <row r="9" spans="1:5" s="4" customFormat="1" x14ac:dyDescent="0.25">
      <c r="A9" s="8"/>
      <c r="B9" s="5"/>
      <c r="C9" s="6"/>
      <c r="D9" s="6"/>
      <c r="E9" s="32"/>
    </row>
    <row r="10" spans="1:5" s="4" customFormat="1" x14ac:dyDescent="0.25">
      <c r="A10" s="8">
        <v>42216</v>
      </c>
      <c r="B10" s="5" t="s">
        <v>20</v>
      </c>
      <c r="C10" s="6">
        <v>1.1000000000000001</v>
      </c>
      <c r="D10" s="6"/>
      <c r="E10" s="32"/>
    </row>
    <row r="11" spans="1:5" s="4" customFormat="1" x14ac:dyDescent="0.25">
      <c r="A11" s="8"/>
      <c r="B11" s="5"/>
      <c r="C11" s="6"/>
      <c r="D11" s="6"/>
      <c r="E11" s="32"/>
    </row>
    <row r="12" spans="1:5" s="4" customFormat="1" x14ac:dyDescent="0.25">
      <c r="A12" s="8">
        <v>42247</v>
      </c>
      <c r="B12" s="5" t="s">
        <v>21</v>
      </c>
      <c r="C12" s="6">
        <v>1.1000000000000001</v>
      </c>
      <c r="D12" s="6"/>
      <c r="E12" s="32"/>
    </row>
    <row r="13" spans="1:5" s="4" customFormat="1" x14ac:dyDescent="0.25">
      <c r="A13" s="8"/>
      <c r="B13" s="5"/>
      <c r="C13" s="6"/>
      <c r="D13" s="6"/>
      <c r="E13" s="32"/>
    </row>
    <row r="14" spans="1:5" s="4" customFormat="1" x14ac:dyDescent="0.25">
      <c r="A14" s="9"/>
      <c r="B14" s="5"/>
      <c r="C14" s="10"/>
      <c r="D14" s="10"/>
      <c r="E14" s="19"/>
    </row>
    <row r="15" spans="1:5" s="4" customFormat="1" x14ac:dyDescent="0.25">
      <c r="A15" s="5"/>
      <c r="B15" s="5"/>
      <c r="C15" s="6">
        <f>SUM(C8:C14)</f>
        <v>4.95</v>
      </c>
      <c r="D15" s="6">
        <f>SUM(D8:D14)</f>
        <v>0</v>
      </c>
      <c r="E15" s="19"/>
    </row>
    <row r="16" spans="1:5" s="4" customFormat="1" ht="18.75" thickBot="1" x14ac:dyDescent="0.3">
      <c r="A16" s="11"/>
      <c r="B16" s="11" t="s">
        <v>7</v>
      </c>
      <c r="C16" s="12"/>
      <c r="D16" s="12"/>
      <c r="E16" s="31">
        <f>E6+(-(C15))+D15</f>
        <v>592.81999999999994</v>
      </c>
    </row>
    <row r="17" spans="1:6" s="4" customFormat="1" ht="18.75" thickTop="1" x14ac:dyDescent="0.25">
      <c r="A17" s="13"/>
      <c r="B17" s="13"/>
      <c r="C17" s="14"/>
      <c r="D17" s="14"/>
      <c r="E17" s="33"/>
      <c r="F17" s="15"/>
    </row>
    <row r="18" spans="1:6" s="4" customFormat="1" x14ac:dyDescent="0.25">
      <c r="A18" s="16" t="s">
        <v>8</v>
      </c>
      <c r="B18" s="16"/>
      <c r="C18" s="17"/>
      <c r="D18" s="17"/>
      <c r="E18" s="34"/>
      <c r="F18" s="18"/>
    </row>
    <row r="19" spans="1:6" s="4" customFormat="1" ht="18.75" thickBot="1" x14ac:dyDescent="0.3">
      <c r="A19" s="8"/>
      <c r="B19" s="5" t="s">
        <v>6</v>
      </c>
      <c r="C19" s="6"/>
      <c r="D19" s="6"/>
      <c r="E19" s="31">
        <v>2190.09</v>
      </c>
    </row>
    <row r="20" spans="1:6" s="4" customFormat="1" ht="18.75" thickTop="1" x14ac:dyDescent="0.25">
      <c r="A20" s="8"/>
      <c r="B20" s="5"/>
      <c r="C20" s="6"/>
      <c r="D20" s="6"/>
      <c r="E20" s="19"/>
    </row>
    <row r="21" spans="1:6" s="46" customFormat="1" x14ac:dyDescent="0.25">
      <c r="A21" s="43" t="s">
        <v>27</v>
      </c>
      <c r="B21" s="43" t="s">
        <v>28</v>
      </c>
      <c r="C21" s="44">
        <v>1690.09</v>
      </c>
      <c r="D21" s="44"/>
      <c r="E21" s="45"/>
    </row>
    <row r="22" spans="1:6" s="4" customFormat="1" x14ac:dyDescent="0.25">
      <c r="A22" s="8"/>
      <c r="B22" s="5"/>
      <c r="C22" s="10"/>
      <c r="D22" s="10"/>
      <c r="E22" s="19"/>
    </row>
    <row r="23" spans="1:6" s="4" customFormat="1" x14ac:dyDescent="0.25">
      <c r="A23" s="8"/>
      <c r="B23" s="5"/>
      <c r="C23" s="6">
        <f>SUM(C20:C22)</f>
        <v>1690.09</v>
      </c>
      <c r="D23" s="6">
        <f>SUM(D20:D22)</f>
        <v>0</v>
      </c>
      <c r="E23" s="19"/>
    </row>
    <row r="24" spans="1:6" s="4" customFormat="1" ht="18.75" thickBot="1" x14ac:dyDescent="0.3">
      <c r="A24" s="11"/>
      <c r="B24" s="11" t="s">
        <v>9</v>
      </c>
      <c r="C24" s="12"/>
      <c r="D24" s="12"/>
      <c r="E24" s="31">
        <f>E19+(-(C23))+D23</f>
        <v>500.00000000000023</v>
      </c>
    </row>
    <row r="25" spans="1:6" s="4" customFormat="1" ht="18.75" thickTop="1" x14ac:dyDescent="0.25">
      <c r="A25" s="20"/>
      <c r="B25" s="20"/>
      <c r="C25" s="10"/>
      <c r="D25" s="10"/>
      <c r="E25" s="35"/>
      <c r="F25" s="15"/>
    </row>
    <row r="26" spans="1:6" s="4" customFormat="1" x14ac:dyDescent="0.25">
      <c r="A26" s="16" t="s">
        <v>10</v>
      </c>
      <c r="B26" s="16"/>
      <c r="C26" s="17"/>
      <c r="D26" s="17"/>
      <c r="E26" s="34"/>
      <c r="F26" s="18"/>
    </row>
    <row r="27" spans="1:6" s="4" customFormat="1" ht="18.75" thickBot="1" x14ac:dyDescent="0.3">
      <c r="A27" s="8"/>
      <c r="B27" s="5" t="s">
        <v>6</v>
      </c>
      <c r="C27" s="6"/>
      <c r="D27" s="6"/>
      <c r="E27" s="31">
        <v>1899.75</v>
      </c>
    </row>
    <row r="28" spans="1:6" s="4" customFormat="1" ht="18.75" thickTop="1" x14ac:dyDescent="0.25">
      <c r="A28" s="8"/>
      <c r="B28" s="5"/>
      <c r="C28" s="6"/>
      <c r="D28" s="6"/>
      <c r="E28" s="19"/>
    </row>
    <row r="29" spans="1:6" s="4" customFormat="1" x14ac:dyDescent="0.25">
      <c r="A29" s="2" t="s">
        <v>23</v>
      </c>
      <c r="B29" s="5" t="s">
        <v>22</v>
      </c>
      <c r="C29" s="6">
        <v>423.75</v>
      </c>
      <c r="D29" s="6"/>
      <c r="E29" s="19"/>
    </row>
    <row r="30" spans="1:6" s="4" customFormat="1" x14ac:dyDescent="0.25">
      <c r="A30" s="8"/>
      <c r="B30" s="5"/>
      <c r="C30" s="6"/>
      <c r="D30" s="6"/>
      <c r="E30" s="19"/>
    </row>
    <row r="31" spans="1:6" s="4" customFormat="1" x14ac:dyDescent="0.25">
      <c r="A31" s="42" t="s">
        <v>25</v>
      </c>
      <c r="B31" s="43" t="s">
        <v>26</v>
      </c>
      <c r="C31" s="44">
        <v>246.26</v>
      </c>
      <c r="D31" s="6"/>
      <c r="E31" s="19"/>
    </row>
    <row r="32" spans="1:6" s="4" customFormat="1" x14ac:dyDescent="0.25">
      <c r="A32" s="42"/>
      <c r="B32" s="43"/>
      <c r="C32" s="44"/>
      <c r="D32" s="6"/>
      <c r="E32" s="19"/>
    </row>
    <row r="33" spans="1:6" s="46" customFormat="1" x14ac:dyDescent="0.25">
      <c r="A33" s="42" t="s">
        <v>11</v>
      </c>
      <c r="B33" s="43" t="s">
        <v>30</v>
      </c>
      <c r="C33" s="44"/>
      <c r="D33" s="44">
        <v>364.5</v>
      </c>
      <c r="E33" s="45"/>
    </row>
    <row r="34" spans="1:6" s="4" customFormat="1" x14ac:dyDescent="0.25">
      <c r="A34" s="8"/>
      <c r="B34" s="5"/>
      <c r="C34" s="6"/>
      <c r="D34" s="6"/>
      <c r="E34" s="19"/>
    </row>
    <row r="35" spans="1:6" s="46" customFormat="1" x14ac:dyDescent="0.25">
      <c r="A35" s="42" t="s">
        <v>31</v>
      </c>
      <c r="B35" s="43" t="s">
        <v>29</v>
      </c>
      <c r="C35" s="44">
        <v>1594.24</v>
      </c>
      <c r="D35" s="44"/>
      <c r="E35" s="45"/>
    </row>
    <row r="36" spans="1:6" s="4" customFormat="1" x14ac:dyDescent="0.25">
      <c r="A36" s="5"/>
      <c r="B36" s="5"/>
      <c r="C36" s="10"/>
      <c r="D36" s="10"/>
      <c r="E36" s="19"/>
    </row>
    <row r="37" spans="1:6" s="4" customFormat="1" x14ac:dyDescent="0.25">
      <c r="C37" s="3">
        <f>SUM(C28:C36)</f>
        <v>2264.25</v>
      </c>
      <c r="D37" s="3">
        <f>SUM(D28:D36)</f>
        <v>364.5</v>
      </c>
      <c r="E37" s="29"/>
    </row>
    <row r="38" spans="1:6" s="4" customFormat="1" ht="18.75" thickBot="1" x14ac:dyDescent="0.3">
      <c r="A38" s="11"/>
      <c r="B38" s="11" t="s">
        <v>12</v>
      </c>
      <c r="C38" s="3"/>
      <c r="D38" s="3"/>
      <c r="E38" s="36">
        <f>E27+(-(C37))+D37</f>
        <v>0</v>
      </c>
    </row>
    <row r="39" spans="1:6" s="4" customFormat="1" ht="18.75" thickTop="1" x14ac:dyDescent="0.25">
      <c r="A39" s="21"/>
      <c r="B39" s="20"/>
      <c r="C39" s="10"/>
      <c r="D39" s="10"/>
      <c r="E39" s="35"/>
      <c r="F39" s="15"/>
    </row>
    <row r="40" spans="1:6" s="4" customFormat="1" x14ac:dyDescent="0.25">
      <c r="A40" s="1" t="s">
        <v>13</v>
      </c>
      <c r="B40" s="1"/>
      <c r="C40" s="7"/>
      <c r="D40" s="7"/>
      <c r="E40" s="19"/>
    </row>
    <row r="41" spans="1:6" s="4" customFormat="1" ht="18.75" thickBot="1" x14ac:dyDescent="0.3">
      <c r="A41" s="8"/>
      <c r="B41" s="5" t="s">
        <v>6</v>
      </c>
      <c r="C41" s="6"/>
      <c r="D41" s="6"/>
      <c r="E41" s="31">
        <v>9309.2900000000009</v>
      </c>
    </row>
    <row r="42" spans="1:6" s="4" customFormat="1" ht="18.75" thickTop="1" x14ac:dyDescent="0.25">
      <c r="A42" s="8"/>
      <c r="B42" s="5"/>
      <c r="C42" s="6"/>
      <c r="D42" s="6"/>
      <c r="E42" s="19"/>
    </row>
    <row r="43" spans="1:6" s="46" customFormat="1" x14ac:dyDescent="0.25">
      <c r="A43" s="43" t="s">
        <v>31</v>
      </c>
      <c r="B43" s="43" t="s">
        <v>32</v>
      </c>
      <c r="C43" s="44"/>
      <c r="D43" s="44">
        <v>1690.09</v>
      </c>
      <c r="E43" s="45"/>
    </row>
    <row r="44" spans="1:6" s="4" customFormat="1" x14ac:dyDescent="0.25">
      <c r="A44" s="5"/>
      <c r="B44" s="5"/>
      <c r="C44" s="6"/>
      <c r="D44" s="6"/>
      <c r="E44" s="19"/>
    </row>
    <row r="45" spans="1:6" s="46" customFormat="1" x14ac:dyDescent="0.25">
      <c r="A45" s="43" t="s">
        <v>31</v>
      </c>
      <c r="B45" s="43" t="s">
        <v>33</v>
      </c>
      <c r="C45" s="44"/>
      <c r="D45" s="44">
        <v>1594.24</v>
      </c>
      <c r="E45" s="45"/>
    </row>
    <row r="46" spans="1:6" s="4" customFormat="1" x14ac:dyDescent="0.25">
      <c r="A46" s="5"/>
      <c r="B46" s="5"/>
      <c r="C46" s="6"/>
      <c r="D46" s="6"/>
      <c r="E46" s="19"/>
    </row>
    <row r="47" spans="1:6" s="4" customFormat="1" x14ac:dyDescent="0.25">
      <c r="A47" s="5"/>
      <c r="B47" s="5"/>
      <c r="C47" s="6">
        <f>SUM(C42:C46)</f>
        <v>0</v>
      </c>
      <c r="D47" s="6">
        <f>SUM(D42:D46)</f>
        <v>3284.33</v>
      </c>
      <c r="E47" s="19"/>
    </row>
    <row r="48" spans="1:6" s="4" customFormat="1" ht="18.75" thickBot="1" x14ac:dyDescent="0.3">
      <c r="A48" s="11"/>
      <c r="B48" s="11" t="s">
        <v>14</v>
      </c>
      <c r="C48" s="12"/>
      <c r="D48" s="12"/>
      <c r="E48" s="31">
        <f>E41+(-(C47))+D47</f>
        <v>12593.62</v>
      </c>
    </row>
    <row r="49" spans="1:6" s="4" customFormat="1" ht="18.75" thickTop="1" x14ac:dyDescent="0.25">
      <c r="A49" s="11"/>
      <c r="B49" s="11"/>
      <c r="C49" s="12"/>
      <c r="D49" s="12"/>
      <c r="E49" s="32"/>
    </row>
    <row r="50" spans="1:6" s="4" customFormat="1" x14ac:dyDescent="0.25">
      <c r="A50" s="22"/>
      <c r="B50" s="20"/>
      <c r="C50" s="23"/>
      <c r="D50" s="23"/>
      <c r="E50" s="37"/>
      <c r="F50" s="15"/>
    </row>
    <row r="51" spans="1:6" s="4" customFormat="1" x14ac:dyDescent="0.25">
      <c r="A51" s="24" t="s">
        <v>15</v>
      </c>
      <c r="B51" s="11"/>
      <c r="C51" s="12"/>
      <c r="D51" s="12"/>
      <c r="E51" s="32"/>
    </row>
    <row r="52" spans="1:6" s="4" customFormat="1" ht="18.75" thickBot="1" x14ac:dyDescent="0.3">
      <c r="A52" s="8"/>
      <c r="B52" s="5" t="s">
        <v>6</v>
      </c>
      <c r="C52" s="6"/>
      <c r="D52" s="6"/>
      <c r="E52" s="38">
        <v>4516.8500000000004</v>
      </c>
    </row>
    <row r="53" spans="1:6" s="4" customFormat="1" ht="18.75" thickTop="1" x14ac:dyDescent="0.25">
      <c r="A53" s="8"/>
      <c r="B53" s="5"/>
      <c r="C53" s="6"/>
      <c r="D53" s="6"/>
      <c r="E53" s="39"/>
    </row>
    <row r="54" spans="1:6" s="4" customFormat="1" x14ac:dyDescent="0.25">
      <c r="A54" s="8"/>
      <c r="B54" s="5"/>
      <c r="C54" s="6"/>
      <c r="D54" s="6"/>
      <c r="E54" s="39"/>
    </row>
    <row r="55" spans="1:6" s="4" customFormat="1" x14ac:dyDescent="0.25">
      <c r="A55" s="5"/>
      <c r="B55" s="5"/>
      <c r="C55" s="10"/>
      <c r="D55" s="10"/>
      <c r="E55" s="19"/>
    </row>
    <row r="56" spans="1:6" s="4" customFormat="1" x14ac:dyDescent="0.25">
      <c r="A56" s="5"/>
      <c r="B56" s="5"/>
      <c r="C56" s="6">
        <f>SUM(C54:C55)</f>
        <v>0</v>
      </c>
      <c r="D56" s="6">
        <f>SUM(D54:D55)</f>
        <v>0</v>
      </c>
      <c r="E56" s="19"/>
    </row>
    <row r="57" spans="1:6" s="4" customFormat="1" ht="18.75" thickBot="1" x14ac:dyDescent="0.3">
      <c r="A57" s="11"/>
      <c r="B57" s="11" t="s">
        <v>16</v>
      </c>
      <c r="C57" s="12"/>
      <c r="D57" s="12"/>
      <c r="E57" s="31">
        <f>E52+(-(C56))+D56</f>
        <v>4516.8500000000004</v>
      </c>
    </row>
    <row r="58" spans="1:6" s="4" customFormat="1" ht="18.75" thickTop="1" x14ac:dyDescent="0.25">
      <c r="A58" s="2"/>
      <c r="B58" s="2"/>
      <c r="C58" s="3"/>
      <c r="D58" s="3"/>
      <c r="E58" s="29"/>
    </row>
    <row r="59" spans="1:6" s="4" customFormat="1" x14ac:dyDescent="0.25">
      <c r="A59" s="2"/>
      <c r="B59" s="2"/>
      <c r="C59" s="3"/>
      <c r="D59" s="3"/>
      <c r="E59" s="29"/>
    </row>
    <row r="60" spans="1:6" s="4" customFormat="1" x14ac:dyDescent="0.25">
      <c r="A60" s="25" t="s">
        <v>17</v>
      </c>
      <c r="B60" s="25"/>
      <c r="C60" s="26"/>
      <c r="D60" s="26"/>
      <c r="E60" s="40">
        <f>E16+E24+E38+E48+E57</f>
        <v>18203.29</v>
      </c>
      <c r="F60" s="15"/>
    </row>
    <row r="61" spans="1:6" s="4" customFormat="1" x14ac:dyDescent="0.25">
      <c r="A61" s="2"/>
      <c r="B61" s="2"/>
      <c r="C61" s="3"/>
      <c r="D61" s="3"/>
      <c r="E61" s="19"/>
    </row>
    <row r="62" spans="1:6" s="4" customFormat="1" x14ac:dyDescent="0.25">
      <c r="A62" s="2" t="s">
        <v>18</v>
      </c>
      <c r="B62" s="2"/>
      <c r="C62" s="3"/>
      <c r="D62" s="3"/>
      <c r="E62" s="29"/>
    </row>
    <row r="63" spans="1:6" s="4" customFormat="1" x14ac:dyDescent="0.25">
      <c r="A63" s="27"/>
      <c r="B63" s="27"/>
      <c r="C63" s="3"/>
      <c r="D63" s="3"/>
      <c r="E63" s="29"/>
    </row>
    <row r="64" spans="1:6" s="4" customFormat="1" x14ac:dyDescent="0.25">
      <c r="A64" s="27"/>
      <c r="B64" s="27"/>
      <c r="C64" s="3"/>
      <c r="D64" s="3"/>
      <c r="E64" s="29"/>
    </row>
  </sheetData>
  <conditionalFormatting sqref="E24 E19 E14">
    <cfRule type="cellIs" dxfId="8" priority="1" stopIfTrue="1" operator="equal">
      <formula>$E$6</formula>
    </cfRule>
  </conditionalFormatting>
  <conditionalFormatting sqref="E15">
    <cfRule type="cellIs" dxfId="7" priority="2" stopIfTrue="1" operator="equal">
      <formula>#REF!</formula>
    </cfRule>
  </conditionalFormatting>
  <conditionalFormatting sqref="E40">
    <cfRule type="cellIs" dxfId="6" priority="3" stopIfTrue="1" operator="equal">
      <formula>#REF!</formula>
    </cfRule>
  </conditionalFormatting>
  <conditionalFormatting sqref="E22:E23">
    <cfRule type="cellIs" dxfId="5" priority="4" stopIfTrue="1" operator="equal">
      <formula>#REF!</formula>
    </cfRule>
  </conditionalFormatting>
  <conditionalFormatting sqref="E61">
    <cfRule type="cellIs" dxfId="4" priority="5" stopIfTrue="1" operator="equal">
      <formula>$E$27</formula>
    </cfRule>
  </conditionalFormatting>
  <conditionalFormatting sqref="E39">
    <cfRule type="cellIs" dxfId="3" priority="6" stopIfTrue="1" operator="equal">
      <formula>$E$41</formula>
    </cfRule>
  </conditionalFormatting>
  <conditionalFormatting sqref="E31:E35">
    <cfRule type="cellIs" dxfId="2" priority="7" stopIfTrue="1" operator="equal">
      <formula>#REF!</formula>
    </cfRule>
  </conditionalFormatting>
  <conditionalFormatting sqref="E47">
    <cfRule type="cellIs" dxfId="1" priority="8" stopIfTrue="1" operator="equal">
      <formula>#REF!</formula>
    </cfRule>
  </conditionalFormatting>
  <conditionalFormatting sqref="E14">
    <cfRule type="cellIs" dxfId="0" priority="9" stopIfTrue="1" operator="equal">
      <formula>#REF!</formula>
    </cfRule>
  </conditionalFormatting>
  <pageMargins left="0.75" right="0.75" top="1" bottom="1" header="0.5" footer="0.5"/>
  <pageSetup scale="5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083DA8-4A66-4A0B-9EC6-236712D18B67}"/>
</file>

<file path=customXml/itemProps2.xml><?xml version="1.0" encoding="utf-8"?>
<ds:datastoreItem xmlns:ds="http://schemas.openxmlformats.org/officeDocument/2006/customXml" ds:itemID="{F23729D9-93DE-4EBD-BD57-8F48C0213275}"/>
</file>

<file path=customXml/itemProps3.xml><?xml version="1.0" encoding="utf-8"?>
<ds:datastoreItem xmlns:ds="http://schemas.openxmlformats.org/officeDocument/2006/customXml" ds:itemID="{FC76327C-A4BD-4A68-989F-39AFCB53A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to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MrsMac</dc:creator>
  <cp:lastModifiedBy>CFSL</cp:lastModifiedBy>
  <cp:lastPrinted>2015-09-24T23:09:33Z</cp:lastPrinted>
  <dcterms:created xsi:type="dcterms:W3CDTF">2015-04-27T13:38:00Z</dcterms:created>
  <dcterms:modified xsi:type="dcterms:W3CDTF">2015-09-24T23:13:33Z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